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iswarya PM\HBNI\work\AQAR\AQAR-Final data-Master file\AQAR-20-21\C1\m1_4_2\"/>
    </mc:Choice>
  </mc:AlternateContent>
  <bookViews>
    <workbookView xWindow="0" yWindow="0" windowWidth="28800" windowHeight="12345"/>
  </bookViews>
  <sheets>
    <sheet name="feedback" sheetId="6" r:id="rId1"/>
    <sheet name="Summary" sheetId="4" r:id="rId2"/>
  </sheets>
  <definedNames>
    <definedName name="file_det_1" localSheetId="0">feedback!$A$17:$S$66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1" i="6" l="1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71" i="6"/>
  <c r="C70" i="6"/>
  <c r="C69" i="6"/>
  <c r="C68" i="6"/>
  <c r="C67" i="6"/>
  <c r="C74" i="6" s="1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K74" i="6" l="1"/>
  <c r="D74" i="6"/>
  <c r="M74" i="6"/>
  <c r="L74" i="6"/>
  <c r="E74" i="6"/>
  <c r="J74" i="6"/>
  <c r="R74" i="6"/>
  <c r="F74" i="6"/>
  <c r="N74" i="6"/>
  <c r="G74" i="6"/>
  <c r="O74" i="6"/>
  <c r="H74" i="6"/>
  <c r="P74" i="6"/>
  <c r="I74" i="6"/>
  <c r="Q74" i="6"/>
</calcChain>
</file>

<file path=xl/connections.xml><?xml version="1.0" encoding="utf-8"?>
<connections xmlns="http://schemas.openxmlformats.org/spreadsheetml/2006/main">
  <connection id="1" name="file_det(1)" type="6" refreshedVersion="3" background="1" saveData="1">
    <textPr codePage="437" sourceFile="D:\anuvidhya\backup\file_det(1).csv" comma="1" semicolon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<sst xmlns="http://schemas.openxmlformats.org/spreadsheetml/2006/main" count="80" uniqueCount="47">
  <si>
    <t>Strongly Agree</t>
  </si>
  <si>
    <t>Moderately Agree (3)</t>
  </si>
  <si>
    <t>Strongly Agree (4)</t>
  </si>
  <si>
    <t>Agree</t>
  </si>
  <si>
    <t>Agree (2)</t>
  </si>
  <si>
    <t>Moderately Disagree (1)</t>
  </si>
  <si>
    <t>Strongly Disagree (0)</t>
  </si>
  <si>
    <t>Moderately Agree</t>
  </si>
  <si>
    <t>Moderately Disagree</t>
  </si>
  <si>
    <t>Strongly Disagree</t>
  </si>
  <si>
    <t>Percentage (%) of Students</t>
  </si>
  <si>
    <t>Parameters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</si>
  <si>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</si>
  <si>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</si>
  <si>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</si>
  <si>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</si>
  <si>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</si>
  <si>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</si>
  <si>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</si>
  <si>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</si>
  <si>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</si>
  <si>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</si>
  <si>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</si>
  <si>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</si>
  <si>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</si>
  <si>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</si>
  <si>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</si>
  <si>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</si>
  <si>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TOT</t>
  </si>
  <si>
    <t>Average Score out of  4</t>
  </si>
  <si>
    <t>Admission procedure and formalities were transparent and hassle free</t>
  </si>
  <si>
    <t>Teaching and research guidance helped me to complete my academic programme successfully.</t>
  </si>
  <si>
    <t>The courses offered were stimulating and broadening &amp; helped in improving overall domain knowledge and personality.</t>
  </si>
  <si>
    <t>The curriculum provided necessary foundation for further career advancement including employment.</t>
  </si>
  <si>
    <t>Associated projects and tutorials were useful.</t>
  </si>
  <si>
    <t>The courses had appropriate balance of theory, applications and practicals.</t>
  </si>
  <si>
    <t>I had adequate choices in elective and value addition courses.</t>
  </si>
  <si>
    <t>The examination system of the course did not put in any undue stress.</t>
  </si>
  <si>
    <t xml:space="preserve"> ICT resources (eg. Computer, Internet, Projector...) were available in class room.</t>
  </si>
  <si>
    <t>The environment in the university was conducive to teaching and research.</t>
  </si>
  <si>
    <t>State-of-the-art research facilities and library were available to me.</t>
  </si>
  <si>
    <t>Faculty and administration were very supportive.</t>
  </si>
  <si>
    <t>The academic processes in the university are followed in a transparent and unbiased manner.</t>
  </si>
  <si>
    <t>Decision on academic processes are conveyed without undue delay.</t>
  </si>
  <si>
    <t>My organisation as well as university were receptive to my suggestions.</t>
  </si>
  <si>
    <t>I will recommend HBNI as an Higher Education Institute of high value.</t>
  </si>
  <si>
    <t xml:space="preserve">Percentage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</si>
</sst>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2" fontId="20" fillId="0" borderId="11" xfId="0" applyNumberFormat="1" applyFont="1" applyBorder="1" applyAlignment="1">
      <alignment horizontal="center" vertical="center"/>
    </xf>
    <xf numFmtId="0" fontId="22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/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2" fontId="20" fillId="0" borderId="0" xfId="0" applyNumberFormat="1" applyFont="1"/>
    <xf numFmtId="0" fontId="20" fillId="0" borderId="14" xfId="0" applyFont="1" applyFill="1" applyBorder="1" applyAlignment="1">
      <alignment horizontal="left" vertical="center"/>
    </xf>
    <xf numFmtId="2" fontId="0" fillId="0" borderId="0" xfId="0" applyNumberFormat="1"/>
    <xf numFmtId="0" fontId="18" fillId="0" borderId="10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file_det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U22" sqref="U22"/>
    </sheetView>
  </sheetViews>
  <sheetFormatPr defaultRowHeight="15" x14ac:dyDescent="0.25"/>
  <cols>
    <col min="1" max="1" width="21.42578125" customWidth="1"/>
    <col min="2" max="2" width="35.7109375" bestFit="1" customWidth="1"/>
    <col min="3" max="18" width="7.28515625" bestFit="1" customWidth="1"/>
    <col min="19" max="19" width="4.42578125" bestFit="1" customWidth="1"/>
    <col min="21" max="21" width="93.140625" bestFit="1" customWidth="1"/>
  </cols>
  <sheetData>
    <row r="1" spans="1:19" ht="18.75" x14ac:dyDescent="0.25">
      <c r="A1" s="18" t="s">
        <v>12</v>
      </c>
      <c r="B1" s="22" t="s">
        <v>30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8.75" x14ac:dyDescent="0.25">
      <c r="A2" s="18" t="s">
        <v>13</v>
      </c>
      <c r="B2" s="22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8.75" x14ac:dyDescent="0.25">
      <c r="A3" s="18" t="s">
        <v>14</v>
      </c>
      <c r="B3" s="22" t="s">
        <v>32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8.75" x14ac:dyDescent="0.25">
      <c r="A4" s="18" t="s">
        <v>15</v>
      </c>
      <c r="B4" s="22" t="s">
        <v>33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ht="18.75" x14ac:dyDescent="0.25">
      <c r="A5" s="18" t="s">
        <v>16</v>
      </c>
      <c r="B5" s="22" t="s">
        <v>34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75" x14ac:dyDescent="0.25">
      <c r="A6" s="18" t="s">
        <v>17</v>
      </c>
      <c r="B6" s="22" t="s">
        <v>35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18.75" x14ac:dyDescent="0.25">
      <c r="A7" s="18" t="s">
        <v>18</v>
      </c>
      <c r="B7" s="22" t="s">
        <v>36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18.75" x14ac:dyDescent="0.25">
      <c r="A8" s="18" t="s">
        <v>19</v>
      </c>
      <c r="B8" s="22" t="s">
        <v>37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8.75" x14ac:dyDescent="0.25">
      <c r="A9" s="18" t="s">
        <v>20</v>
      </c>
      <c r="B9" s="22" t="s">
        <v>38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ht="18.75" x14ac:dyDescent="0.25">
      <c r="A10" s="18" t="s">
        <v>21</v>
      </c>
      <c r="B10" s="22" t="s">
        <v>39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18.75" x14ac:dyDescent="0.25">
      <c r="A11" s="18" t="s">
        <v>22</v>
      </c>
      <c r="B11" s="22" t="s">
        <v>40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ht="18.75" x14ac:dyDescent="0.25">
      <c r="A12" s="18" t="s">
        <v>23</v>
      </c>
      <c r="B12" s="22" t="s">
        <v>41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18.75" x14ac:dyDescent="0.25">
      <c r="A13" s="18" t="s">
        <v>24</v>
      </c>
      <c r="B13" s="22" t="s">
        <v>42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8.75" x14ac:dyDescent="0.25">
      <c r="A14" s="18" t="s">
        <v>25</v>
      </c>
      <c r="B14" s="22" t="s">
        <v>43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8.75" x14ac:dyDescent="0.25">
      <c r="A15" s="18" t="s">
        <v>26</v>
      </c>
      <c r="B15" s="22" t="s">
        <v>44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18.75" x14ac:dyDescent="0.25">
      <c r="A16" s="18" t="s">
        <v>27</v>
      </c>
      <c r="B16" s="22" t="s">
        <v>45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s="8" customFormat="1" ht="21" customHeight="1" x14ac:dyDescent="0.25">
      <c r="A17" s="16"/>
      <c r="B17" s="16"/>
      <c r="C17" s="7" t="s">
        <v>12</v>
      </c>
      <c r="D17" s="7" t="s">
        <v>13</v>
      </c>
      <c r="E17" s="7" t="s">
        <v>14</v>
      </c>
      <c r="F17" s="7" t="s">
        <v>15</v>
      </c>
      <c r="G17" s="7" t="s">
        <v>16</v>
      </c>
      <c r="H17" s="7" t="s">
        <v>17</v>
      </c>
      <c r="I17" s="7" t="s">
        <v>18</v>
      </c>
      <c r="J17" s="7" t="s">
        <v>19</v>
      </c>
      <c r="K17" s="7" t="s">
        <v>20</v>
      </c>
      <c r="L17" s="7" t="s">
        <v>21</v>
      </c>
      <c r="M17" s="7" t="s">
        <v>22</v>
      </c>
      <c r="N17" s="7" t="s">
        <v>23</v>
      </c>
      <c r="O17" s="7" t="s">
        <v>24</v>
      </c>
      <c r="P17" s="7" t="s">
        <v>25</v>
      </c>
      <c r="Q17" s="7" t="s">
        <v>26</v>
      </c>
      <c r="R17" s="7" t="s">
        <v>27</v>
      </c>
      <c r="S17" s="7" t="s">
        <v>28</v>
      </c>
    </row>
    <row r="18" spans="1:19" ht="21" customHeight="1" x14ac:dyDescent="0.25">
      <c r="A18" s="14"/>
      <c r="B18" s="14"/>
      <c r="C18" s="15">
        <v>4</v>
      </c>
      <c r="D18" s="15">
        <v>4</v>
      </c>
      <c r="E18" s="15">
        <v>4</v>
      </c>
      <c r="F18" s="15">
        <v>3</v>
      </c>
      <c r="G18" s="15">
        <v>4</v>
      </c>
      <c r="H18" s="15">
        <v>3</v>
      </c>
      <c r="I18" s="15">
        <v>0</v>
      </c>
      <c r="J18" s="15">
        <v>4</v>
      </c>
      <c r="K18" s="15">
        <v>4</v>
      </c>
      <c r="L18" s="15">
        <v>4</v>
      </c>
      <c r="M18" s="15">
        <v>4</v>
      </c>
      <c r="N18" s="15">
        <v>4</v>
      </c>
      <c r="O18" s="15">
        <v>4</v>
      </c>
      <c r="P18" s="15">
        <v>4</v>
      </c>
      <c r="Q18" s="15">
        <v>4</v>
      </c>
      <c r="R18" s="15">
        <v>4</v>
      </c>
      <c r="S18" s="15">
        <v>58</v>
      </c>
    </row>
    <row r="19" spans="1:19" ht="21" customHeight="1" x14ac:dyDescent="0.25">
      <c r="A19" s="14"/>
      <c r="B19" s="14"/>
      <c r="C19" s="15">
        <v>2</v>
      </c>
      <c r="D19" s="15">
        <v>4</v>
      </c>
      <c r="E19" s="15">
        <v>4</v>
      </c>
      <c r="F19" s="15">
        <v>4</v>
      </c>
      <c r="G19" s="15">
        <v>4</v>
      </c>
      <c r="H19" s="15">
        <v>3</v>
      </c>
      <c r="I19" s="15">
        <v>2</v>
      </c>
      <c r="J19" s="15">
        <v>2</v>
      </c>
      <c r="K19" s="15">
        <v>4</v>
      </c>
      <c r="L19" s="15">
        <v>4</v>
      </c>
      <c r="M19" s="15">
        <v>4</v>
      </c>
      <c r="N19" s="15">
        <v>4</v>
      </c>
      <c r="O19" s="15">
        <v>4</v>
      </c>
      <c r="P19" s="15">
        <v>4</v>
      </c>
      <c r="Q19" s="15">
        <v>4</v>
      </c>
      <c r="R19" s="15">
        <v>4</v>
      </c>
      <c r="S19" s="15">
        <v>57</v>
      </c>
    </row>
    <row r="20" spans="1:19" ht="21" customHeight="1" x14ac:dyDescent="0.25">
      <c r="A20" s="14"/>
      <c r="B20" s="14"/>
      <c r="C20" s="15">
        <v>4</v>
      </c>
      <c r="D20" s="15">
        <v>3</v>
      </c>
      <c r="E20" s="15">
        <v>1</v>
      </c>
      <c r="F20" s="15">
        <v>2</v>
      </c>
      <c r="G20" s="15">
        <v>1</v>
      </c>
      <c r="H20" s="15">
        <v>1</v>
      </c>
      <c r="I20" s="15">
        <v>1</v>
      </c>
      <c r="J20" s="15">
        <v>2</v>
      </c>
      <c r="K20" s="15">
        <v>3</v>
      </c>
      <c r="L20" s="15">
        <v>3</v>
      </c>
      <c r="M20" s="15">
        <v>4</v>
      </c>
      <c r="N20" s="15">
        <v>3</v>
      </c>
      <c r="O20" s="15">
        <v>3</v>
      </c>
      <c r="P20" s="15">
        <v>3</v>
      </c>
      <c r="Q20" s="15">
        <v>2</v>
      </c>
      <c r="R20" s="15">
        <v>4</v>
      </c>
      <c r="S20" s="15">
        <v>40</v>
      </c>
    </row>
    <row r="21" spans="1:19" ht="21" customHeight="1" x14ac:dyDescent="0.25">
      <c r="A21" s="14"/>
      <c r="B21" s="14"/>
      <c r="C21" s="15">
        <v>4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5">
        <v>9</v>
      </c>
      <c r="J21" s="15">
        <v>4</v>
      </c>
      <c r="K21" s="15">
        <v>4</v>
      </c>
      <c r="L21" s="15">
        <v>4</v>
      </c>
      <c r="M21" s="15">
        <v>4</v>
      </c>
      <c r="N21" s="15">
        <v>4</v>
      </c>
      <c r="O21" s="15">
        <v>4</v>
      </c>
      <c r="P21" s="15">
        <v>4</v>
      </c>
      <c r="Q21" s="15">
        <v>4</v>
      </c>
      <c r="R21" s="15">
        <v>4</v>
      </c>
      <c r="S21" s="15">
        <v>60</v>
      </c>
    </row>
    <row r="22" spans="1:19" ht="21" customHeight="1" x14ac:dyDescent="0.25">
      <c r="A22" s="14"/>
      <c r="B22" s="14"/>
      <c r="C22" s="15">
        <v>4</v>
      </c>
      <c r="D22" s="15">
        <v>4</v>
      </c>
      <c r="E22" s="15">
        <v>4</v>
      </c>
      <c r="F22" s="15">
        <v>4</v>
      </c>
      <c r="G22" s="15">
        <v>4</v>
      </c>
      <c r="H22" s="15">
        <v>4</v>
      </c>
      <c r="I22" s="15">
        <v>4</v>
      </c>
      <c r="J22" s="15">
        <v>2</v>
      </c>
      <c r="K22" s="15">
        <v>4</v>
      </c>
      <c r="L22" s="15">
        <v>4</v>
      </c>
      <c r="M22" s="15">
        <v>4</v>
      </c>
      <c r="N22" s="15">
        <v>4</v>
      </c>
      <c r="O22" s="15">
        <v>4</v>
      </c>
      <c r="P22" s="15">
        <v>4</v>
      </c>
      <c r="Q22" s="15">
        <v>4</v>
      </c>
      <c r="R22" s="15">
        <v>4</v>
      </c>
      <c r="S22" s="15">
        <v>62</v>
      </c>
    </row>
    <row r="23" spans="1:19" ht="21" customHeight="1" x14ac:dyDescent="0.25">
      <c r="A23" s="14"/>
      <c r="B23" s="14"/>
      <c r="C23" s="15">
        <v>4</v>
      </c>
      <c r="D23" s="15">
        <v>4</v>
      </c>
      <c r="E23" s="15">
        <v>4</v>
      </c>
      <c r="F23" s="15">
        <v>4</v>
      </c>
      <c r="G23" s="15">
        <v>4</v>
      </c>
      <c r="H23" s="15">
        <v>4</v>
      </c>
      <c r="I23" s="15">
        <v>4</v>
      </c>
      <c r="J23" s="15">
        <v>4</v>
      </c>
      <c r="K23" s="15">
        <v>4</v>
      </c>
      <c r="L23" s="15">
        <v>4</v>
      </c>
      <c r="M23" s="15">
        <v>4</v>
      </c>
      <c r="N23" s="15">
        <v>4</v>
      </c>
      <c r="O23" s="15">
        <v>4</v>
      </c>
      <c r="P23" s="15">
        <v>4</v>
      </c>
      <c r="Q23" s="15">
        <v>4</v>
      </c>
      <c r="R23" s="15">
        <v>4</v>
      </c>
      <c r="S23" s="15">
        <v>64</v>
      </c>
    </row>
    <row r="24" spans="1:19" ht="21" customHeight="1" x14ac:dyDescent="0.25">
      <c r="A24" s="14"/>
      <c r="B24" s="14"/>
      <c r="C24" s="15">
        <v>4</v>
      </c>
      <c r="D24" s="15">
        <v>2</v>
      </c>
      <c r="E24" s="15">
        <v>2</v>
      </c>
      <c r="F24" s="15">
        <v>3</v>
      </c>
      <c r="G24" s="15">
        <v>1</v>
      </c>
      <c r="H24" s="15">
        <v>2</v>
      </c>
      <c r="I24" s="15">
        <v>1</v>
      </c>
      <c r="J24" s="15">
        <v>2</v>
      </c>
      <c r="K24" s="15">
        <v>1</v>
      </c>
      <c r="L24" s="15">
        <v>1</v>
      </c>
      <c r="M24" s="15">
        <v>2</v>
      </c>
      <c r="N24" s="15">
        <v>4</v>
      </c>
      <c r="O24" s="15">
        <v>4</v>
      </c>
      <c r="P24" s="15">
        <v>4</v>
      </c>
      <c r="Q24" s="15">
        <v>3</v>
      </c>
      <c r="R24" s="15">
        <v>4</v>
      </c>
      <c r="S24" s="15">
        <v>40</v>
      </c>
    </row>
    <row r="25" spans="1:19" ht="21" customHeight="1" x14ac:dyDescent="0.25">
      <c r="A25" s="14"/>
      <c r="B25" s="14"/>
      <c r="C25" s="15">
        <v>4</v>
      </c>
      <c r="D25" s="15">
        <v>4</v>
      </c>
      <c r="E25" s="15">
        <v>4</v>
      </c>
      <c r="F25" s="15">
        <v>4</v>
      </c>
      <c r="G25" s="15">
        <v>4</v>
      </c>
      <c r="H25" s="15">
        <v>4</v>
      </c>
      <c r="I25" s="15">
        <v>4</v>
      </c>
      <c r="J25" s="15">
        <v>4</v>
      </c>
      <c r="K25" s="15">
        <v>4</v>
      </c>
      <c r="L25" s="15">
        <v>4</v>
      </c>
      <c r="M25" s="15">
        <v>4</v>
      </c>
      <c r="N25" s="15">
        <v>4</v>
      </c>
      <c r="O25" s="15">
        <v>4</v>
      </c>
      <c r="P25" s="15">
        <v>4</v>
      </c>
      <c r="Q25" s="15">
        <v>4</v>
      </c>
      <c r="R25" s="15">
        <v>4</v>
      </c>
      <c r="S25" s="15">
        <v>64</v>
      </c>
    </row>
    <row r="26" spans="1:19" ht="21" customHeight="1" x14ac:dyDescent="0.25">
      <c r="A26" s="14"/>
      <c r="B26" s="14"/>
      <c r="C26" s="15">
        <v>4</v>
      </c>
      <c r="D26" s="15">
        <v>3</v>
      </c>
      <c r="E26" s="15">
        <v>2</v>
      </c>
      <c r="F26" s="15">
        <v>2</v>
      </c>
      <c r="G26" s="15">
        <v>9</v>
      </c>
      <c r="H26" s="15">
        <v>3</v>
      </c>
      <c r="I26" s="15">
        <v>2</v>
      </c>
      <c r="J26" s="15">
        <v>3</v>
      </c>
      <c r="K26" s="15">
        <v>9</v>
      </c>
      <c r="L26" s="15">
        <v>3</v>
      </c>
      <c r="M26" s="15">
        <v>3</v>
      </c>
      <c r="N26" s="15">
        <v>3</v>
      </c>
      <c r="O26" s="15">
        <v>3</v>
      </c>
      <c r="P26" s="15">
        <v>3</v>
      </c>
      <c r="Q26" s="15">
        <v>2</v>
      </c>
      <c r="R26" s="15">
        <v>2</v>
      </c>
      <c r="S26" s="15">
        <v>38</v>
      </c>
    </row>
    <row r="27" spans="1:19" ht="21" customHeight="1" x14ac:dyDescent="0.25">
      <c r="A27" s="14"/>
      <c r="B27" s="14"/>
      <c r="C27" s="15">
        <v>4</v>
      </c>
      <c r="D27" s="15">
        <v>2</v>
      </c>
      <c r="E27" s="15">
        <v>3</v>
      </c>
      <c r="F27" s="15">
        <v>3</v>
      </c>
      <c r="G27" s="15">
        <v>3</v>
      </c>
      <c r="H27" s="15">
        <v>3</v>
      </c>
      <c r="I27" s="15">
        <v>3</v>
      </c>
      <c r="J27" s="15">
        <v>2</v>
      </c>
      <c r="K27" s="15">
        <v>4</v>
      </c>
      <c r="L27" s="15">
        <v>3</v>
      </c>
      <c r="M27" s="15">
        <v>4</v>
      </c>
      <c r="N27" s="15">
        <v>4</v>
      </c>
      <c r="O27" s="15">
        <v>4</v>
      </c>
      <c r="P27" s="15">
        <v>3</v>
      </c>
      <c r="Q27" s="15">
        <v>3</v>
      </c>
      <c r="R27" s="15">
        <v>3</v>
      </c>
      <c r="S27" s="15">
        <v>51</v>
      </c>
    </row>
    <row r="28" spans="1:19" ht="21" customHeight="1" x14ac:dyDescent="0.25">
      <c r="A28" s="14"/>
      <c r="B28" s="14"/>
      <c r="C28" s="15">
        <v>4</v>
      </c>
      <c r="D28" s="15">
        <v>3</v>
      </c>
      <c r="E28" s="15">
        <v>4</v>
      </c>
      <c r="F28" s="15">
        <v>3</v>
      </c>
      <c r="G28" s="15">
        <v>3</v>
      </c>
      <c r="H28" s="15">
        <v>1</v>
      </c>
      <c r="I28" s="15">
        <v>1</v>
      </c>
      <c r="J28" s="15">
        <v>2</v>
      </c>
      <c r="K28" s="15">
        <v>3</v>
      </c>
      <c r="L28" s="15">
        <v>3</v>
      </c>
      <c r="M28" s="15">
        <v>4</v>
      </c>
      <c r="N28" s="15">
        <v>4</v>
      </c>
      <c r="O28" s="15">
        <v>4</v>
      </c>
      <c r="P28" s="15">
        <v>1</v>
      </c>
      <c r="Q28" s="15">
        <v>2</v>
      </c>
      <c r="R28" s="15">
        <v>4</v>
      </c>
      <c r="S28" s="15">
        <v>46</v>
      </c>
    </row>
    <row r="29" spans="1:19" ht="21" customHeight="1" x14ac:dyDescent="0.25">
      <c r="A29" s="14"/>
      <c r="B29" s="14"/>
      <c r="C29" s="15">
        <v>4</v>
      </c>
      <c r="D29" s="15">
        <v>4</v>
      </c>
      <c r="E29" s="15">
        <v>4</v>
      </c>
      <c r="F29" s="15">
        <v>4</v>
      </c>
      <c r="G29" s="15">
        <v>4</v>
      </c>
      <c r="H29" s="15">
        <v>4</v>
      </c>
      <c r="I29" s="15">
        <v>4</v>
      </c>
      <c r="J29" s="15">
        <v>4</v>
      </c>
      <c r="K29" s="15">
        <v>4</v>
      </c>
      <c r="L29" s="15">
        <v>4</v>
      </c>
      <c r="M29" s="15">
        <v>4</v>
      </c>
      <c r="N29" s="15">
        <v>4</v>
      </c>
      <c r="O29" s="15">
        <v>4</v>
      </c>
      <c r="P29" s="15">
        <v>4</v>
      </c>
      <c r="Q29" s="15">
        <v>4</v>
      </c>
      <c r="R29" s="15">
        <v>4</v>
      </c>
      <c r="S29" s="15">
        <v>64</v>
      </c>
    </row>
    <row r="30" spans="1:19" ht="21" customHeight="1" x14ac:dyDescent="0.25">
      <c r="A30" s="14"/>
      <c r="B30" s="14"/>
      <c r="C30" s="15">
        <v>4</v>
      </c>
      <c r="D30" s="15">
        <v>4</v>
      </c>
      <c r="E30" s="15">
        <v>3</v>
      </c>
      <c r="F30" s="15">
        <v>3</v>
      </c>
      <c r="G30" s="15">
        <v>3</v>
      </c>
      <c r="H30" s="15">
        <v>2</v>
      </c>
      <c r="I30" s="15">
        <v>3</v>
      </c>
      <c r="J30" s="15">
        <v>1</v>
      </c>
      <c r="K30" s="15">
        <v>4</v>
      </c>
      <c r="L30" s="15">
        <v>2</v>
      </c>
      <c r="M30" s="15">
        <v>2</v>
      </c>
      <c r="N30" s="15">
        <v>3</v>
      </c>
      <c r="O30" s="15">
        <v>3</v>
      </c>
      <c r="P30" s="15">
        <v>2</v>
      </c>
      <c r="Q30" s="15">
        <v>1</v>
      </c>
      <c r="R30" s="15">
        <v>3</v>
      </c>
      <c r="S30" s="15">
        <v>43</v>
      </c>
    </row>
    <row r="31" spans="1:19" ht="21" customHeight="1" x14ac:dyDescent="0.25">
      <c r="A31" s="14"/>
      <c r="B31" s="14"/>
      <c r="C31" s="15">
        <v>4</v>
      </c>
      <c r="D31" s="15">
        <v>4</v>
      </c>
      <c r="E31" s="15">
        <v>4</v>
      </c>
      <c r="F31" s="15">
        <v>4</v>
      </c>
      <c r="G31" s="15">
        <v>4</v>
      </c>
      <c r="H31" s="15">
        <v>4</v>
      </c>
      <c r="I31" s="15">
        <v>4</v>
      </c>
      <c r="J31" s="15">
        <v>3</v>
      </c>
      <c r="K31" s="15">
        <v>4</v>
      </c>
      <c r="L31" s="15">
        <v>4</v>
      </c>
      <c r="M31" s="15">
        <v>4</v>
      </c>
      <c r="N31" s="15">
        <v>4</v>
      </c>
      <c r="O31" s="15">
        <v>4</v>
      </c>
      <c r="P31" s="15">
        <v>4</v>
      </c>
      <c r="Q31" s="15">
        <v>4</v>
      </c>
      <c r="R31" s="15">
        <v>4</v>
      </c>
      <c r="S31" s="15">
        <v>63</v>
      </c>
    </row>
    <row r="32" spans="1:19" ht="21" customHeight="1" x14ac:dyDescent="0.25">
      <c r="A32" s="14"/>
      <c r="B32" s="14"/>
      <c r="C32" s="15">
        <v>2</v>
      </c>
      <c r="D32" s="15">
        <v>2</v>
      </c>
      <c r="E32" s="15">
        <v>2</v>
      </c>
      <c r="F32" s="15">
        <v>0</v>
      </c>
      <c r="G32" s="15">
        <v>2</v>
      </c>
      <c r="H32" s="15">
        <v>2</v>
      </c>
      <c r="I32" s="15">
        <v>2</v>
      </c>
      <c r="J32" s="15">
        <v>2</v>
      </c>
      <c r="K32" s="15">
        <v>1</v>
      </c>
      <c r="L32" s="15">
        <v>3</v>
      </c>
      <c r="M32" s="15">
        <v>4</v>
      </c>
      <c r="N32" s="15">
        <v>2</v>
      </c>
      <c r="O32" s="15">
        <v>1</v>
      </c>
      <c r="P32" s="15">
        <v>1</v>
      </c>
      <c r="Q32" s="15">
        <v>2</v>
      </c>
      <c r="R32" s="15">
        <v>3</v>
      </c>
      <c r="S32" s="15">
        <v>31</v>
      </c>
    </row>
    <row r="33" spans="1:19" ht="21" customHeight="1" x14ac:dyDescent="0.25">
      <c r="A33" s="14"/>
      <c r="B33" s="14"/>
      <c r="C33" s="15">
        <v>4</v>
      </c>
      <c r="D33" s="15">
        <v>3</v>
      </c>
      <c r="E33" s="15">
        <v>4</v>
      </c>
      <c r="F33" s="15">
        <v>2</v>
      </c>
      <c r="G33" s="15">
        <v>3</v>
      </c>
      <c r="H33" s="15">
        <v>4</v>
      </c>
      <c r="I33" s="15">
        <v>4</v>
      </c>
      <c r="J33" s="15">
        <v>4</v>
      </c>
      <c r="K33" s="15">
        <v>4</v>
      </c>
      <c r="L33" s="15">
        <v>3</v>
      </c>
      <c r="M33" s="15">
        <v>3</v>
      </c>
      <c r="N33" s="15">
        <v>3</v>
      </c>
      <c r="O33" s="15">
        <v>3</v>
      </c>
      <c r="P33" s="15">
        <v>4</v>
      </c>
      <c r="Q33" s="15">
        <v>3</v>
      </c>
      <c r="R33" s="15">
        <v>4</v>
      </c>
      <c r="S33" s="15">
        <v>55</v>
      </c>
    </row>
    <row r="34" spans="1:19" ht="21" customHeight="1" x14ac:dyDescent="0.25">
      <c r="A34" s="14"/>
      <c r="B34" s="14"/>
      <c r="C34" s="15">
        <v>4</v>
      </c>
      <c r="D34" s="15">
        <v>4</v>
      </c>
      <c r="E34" s="15">
        <v>4</v>
      </c>
      <c r="F34" s="15">
        <v>4</v>
      </c>
      <c r="G34" s="15">
        <v>4</v>
      </c>
      <c r="H34" s="15">
        <v>4</v>
      </c>
      <c r="I34" s="15">
        <v>4</v>
      </c>
      <c r="J34" s="15">
        <v>4</v>
      </c>
      <c r="K34" s="15">
        <v>4</v>
      </c>
      <c r="L34" s="15">
        <v>4</v>
      </c>
      <c r="M34" s="15">
        <v>4</v>
      </c>
      <c r="N34" s="15">
        <v>4</v>
      </c>
      <c r="O34" s="15">
        <v>4</v>
      </c>
      <c r="P34" s="15">
        <v>4</v>
      </c>
      <c r="Q34" s="15">
        <v>4</v>
      </c>
      <c r="R34" s="15">
        <v>4</v>
      </c>
      <c r="S34" s="15">
        <v>64</v>
      </c>
    </row>
    <row r="35" spans="1:19" ht="21" customHeight="1" x14ac:dyDescent="0.25">
      <c r="A35" s="14"/>
      <c r="B35" s="14"/>
      <c r="C35" s="15">
        <v>0</v>
      </c>
      <c r="D35" s="15">
        <v>3</v>
      </c>
      <c r="E35" s="15">
        <v>3</v>
      </c>
      <c r="F35" s="15">
        <v>0</v>
      </c>
      <c r="G35" s="15">
        <v>9</v>
      </c>
      <c r="H35" s="15">
        <v>9</v>
      </c>
      <c r="I35" s="15">
        <v>9</v>
      </c>
      <c r="J35" s="15">
        <v>3</v>
      </c>
      <c r="K35" s="15">
        <v>9</v>
      </c>
      <c r="L35" s="15">
        <v>2</v>
      </c>
      <c r="M35" s="15">
        <v>2</v>
      </c>
      <c r="N35" s="15">
        <v>1</v>
      </c>
      <c r="O35" s="15">
        <v>2</v>
      </c>
      <c r="P35" s="15">
        <v>1</v>
      </c>
      <c r="Q35" s="15">
        <v>2</v>
      </c>
      <c r="R35" s="15">
        <v>2</v>
      </c>
      <c r="S35" s="15">
        <v>21</v>
      </c>
    </row>
    <row r="36" spans="1:19" ht="21" customHeight="1" x14ac:dyDescent="0.25">
      <c r="A36" s="14"/>
      <c r="B36" s="14"/>
      <c r="C36" s="15">
        <v>3</v>
      </c>
      <c r="D36" s="15">
        <v>3</v>
      </c>
      <c r="E36" s="15">
        <v>3</v>
      </c>
      <c r="F36" s="15">
        <v>1</v>
      </c>
      <c r="G36" s="15">
        <v>9</v>
      </c>
      <c r="H36" s="15">
        <v>3</v>
      </c>
      <c r="I36" s="15">
        <v>3</v>
      </c>
      <c r="J36" s="15">
        <v>2</v>
      </c>
      <c r="K36" s="15">
        <v>2</v>
      </c>
      <c r="L36" s="15">
        <v>2</v>
      </c>
      <c r="M36" s="15">
        <v>2</v>
      </c>
      <c r="N36" s="15">
        <v>2</v>
      </c>
      <c r="O36" s="15">
        <v>2</v>
      </c>
      <c r="P36" s="15">
        <v>1</v>
      </c>
      <c r="Q36" s="15">
        <v>9</v>
      </c>
      <c r="R36" s="15">
        <v>2</v>
      </c>
      <c r="S36" s="15">
        <v>31</v>
      </c>
    </row>
    <row r="37" spans="1:19" ht="21" customHeight="1" x14ac:dyDescent="0.25">
      <c r="A37" s="14"/>
      <c r="B37" s="14"/>
      <c r="C37" s="15">
        <v>4</v>
      </c>
      <c r="D37" s="15">
        <v>4</v>
      </c>
      <c r="E37" s="15">
        <v>3</v>
      </c>
      <c r="F37" s="15">
        <v>3</v>
      </c>
      <c r="G37" s="15">
        <v>4</v>
      </c>
      <c r="H37" s="15">
        <v>3</v>
      </c>
      <c r="I37" s="15">
        <v>4</v>
      </c>
      <c r="J37" s="15">
        <v>3</v>
      </c>
      <c r="K37" s="15">
        <v>4</v>
      </c>
      <c r="L37" s="15">
        <v>3</v>
      </c>
      <c r="M37" s="15">
        <v>4</v>
      </c>
      <c r="N37" s="15">
        <v>3</v>
      </c>
      <c r="O37" s="15">
        <v>3</v>
      </c>
      <c r="P37" s="15">
        <v>4</v>
      </c>
      <c r="Q37" s="15">
        <v>3</v>
      </c>
      <c r="R37" s="15">
        <v>4</v>
      </c>
      <c r="S37" s="15">
        <v>56</v>
      </c>
    </row>
    <row r="38" spans="1:19" ht="21" customHeight="1" x14ac:dyDescent="0.25">
      <c r="A38" s="14"/>
      <c r="B38" s="14"/>
      <c r="C38" s="15">
        <v>4</v>
      </c>
      <c r="D38" s="15">
        <v>4</v>
      </c>
      <c r="E38" s="15">
        <v>4</v>
      </c>
      <c r="F38" s="15">
        <v>4</v>
      </c>
      <c r="G38" s="15">
        <v>4</v>
      </c>
      <c r="H38" s="15">
        <v>4</v>
      </c>
      <c r="I38" s="15">
        <v>2</v>
      </c>
      <c r="J38" s="15">
        <v>2</v>
      </c>
      <c r="K38" s="15">
        <v>4</v>
      </c>
      <c r="L38" s="15">
        <v>4</v>
      </c>
      <c r="M38" s="15">
        <v>4</v>
      </c>
      <c r="N38" s="15">
        <v>4</v>
      </c>
      <c r="O38" s="15">
        <v>4</v>
      </c>
      <c r="P38" s="15">
        <v>4</v>
      </c>
      <c r="Q38" s="15">
        <v>4</v>
      </c>
      <c r="R38" s="15">
        <v>4</v>
      </c>
      <c r="S38" s="15">
        <v>60</v>
      </c>
    </row>
    <row r="39" spans="1:19" ht="21" customHeight="1" x14ac:dyDescent="0.25">
      <c r="A39" s="14"/>
      <c r="B39" s="14"/>
      <c r="C39" s="15">
        <v>4</v>
      </c>
      <c r="D39" s="15">
        <v>4</v>
      </c>
      <c r="E39" s="15">
        <v>4</v>
      </c>
      <c r="F39" s="15">
        <v>4</v>
      </c>
      <c r="G39" s="15">
        <v>4</v>
      </c>
      <c r="H39" s="15">
        <v>4</v>
      </c>
      <c r="I39" s="15">
        <v>4</v>
      </c>
      <c r="J39" s="15">
        <v>3</v>
      </c>
      <c r="K39" s="15">
        <v>3</v>
      </c>
      <c r="L39" s="15">
        <v>4</v>
      </c>
      <c r="M39" s="15">
        <v>4</v>
      </c>
      <c r="N39" s="15">
        <v>4</v>
      </c>
      <c r="O39" s="15">
        <v>4</v>
      </c>
      <c r="P39" s="15">
        <v>4</v>
      </c>
      <c r="Q39" s="15">
        <v>4</v>
      </c>
      <c r="R39" s="15">
        <v>4</v>
      </c>
      <c r="S39" s="15">
        <v>62</v>
      </c>
    </row>
    <row r="40" spans="1:19" ht="21" customHeight="1" x14ac:dyDescent="0.25">
      <c r="A40" s="14"/>
      <c r="B40" s="14"/>
      <c r="C40" s="15">
        <v>4</v>
      </c>
      <c r="D40" s="15">
        <v>4</v>
      </c>
      <c r="E40" s="15">
        <v>4</v>
      </c>
      <c r="F40" s="15">
        <v>4</v>
      </c>
      <c r="G40" s="15">
        <v>4</v>
      </c>
      <c r="H40" s="15">
        <v>3</v>
      </c>
      <c r="I40" s="15">
        <v>4</v>
      </c>
      <c r="J40" s="15">
        <v>4</v>
      </c>
      <c r="K40" s="15">
        <v>4</v>
      </c>
      <c r="L40" s="15">
        <v>3</v>
      </c>
      <c r="M40" s="15">
        <v>3</v>
      </c>
      <c r="N40" s="15">
        <v>3</v>
      </c>
      <c r="O40" s="15">
        <v>4</v>
      </c>
      <c r="P40" s="15">
        <v>4</v>
      </c>
      <c r="Q40" s="15">
        <v>3</v>
      </c>
      <c r="R40" s="15">
        <v>4</v>
      </c>
      <c r="S40" s="15">
        <v>59</v>
      </c>
    </row>
    <row r="41" spans="1:19" ht="21" customHeight="1" x14ac:dyDescent="0.25">
      <c r="A41" s="14"/>
      <c r="B41" s="14"/>
      <c r="C41" s="15">
        <v>4</v>
      </c>
      <c r="D41" s="15">
        <v>3</v>
      </c>
      <c r="E41" s="15">
        <v>2</v>
      </c>
      <c r="F41" s="15">
        <v>0</v>
      </c>
      <c r="G41" s="15">
        <v>9</v>
      </c>
      <c r="H41" s="15">
        <v>1</v>
      </c>
      <c r="I41" s="15">
        <v>0</v>
      </c>
      <c r="J41" s="15">
        <v>3</v>
      </c>
      <c r="K41" s="15">
        <v>4</v>
      </c>
      <c r="L41" s="15">
        <v>3</v>
      </c>
      <c r="M41" s="15">
        <v>3</v>
      </c>
      <c r="N41" s="15">
        <v>3</v>
      </c>
      <c r="O41" s="15">
        <v>2</v>
      </c>
      <c r="P41" s="15">
        <v>3</v>
      </c>
      <c r="Q41" s="15">
        <v>2</v>
      </c>
      <c r="R41" s="15">
        <v>2</v>
      </c>
      <c r="S41" s="15">
        <v>35</v>
      </c>
    </row>
    <row r="42" spans="1:19" ht="21" customHeight="1" x14ac:dyDescent="0.25">
      <c r="A42" s="14"/>
      <c r="B42" s="14"/>
      <c r="C42" s="15">
        <v>3</v>
      </c>
      <c r="D42" s="15">
        <v>1</v>
      </c>
      <c r="E42" s="15">
        <v>2</v>
      </c>
      <c r="F42" s="15">
        <v>0</v>
      </c>
      <c r="G42" s="15">
        <v>0</v>
      </c>
      <c r="H42" s="15">
        <v>0</v>
      </c>
      <c r="I42" s="15">
        <v>0</v>
      </c>
      <c r="J42" s="15">
        <v>1</v>
      </c>
      <c r="K42" s="15">
        <v>4</v>
      </c>
      <c r="L42" s="15">
        <v>0</v>
      </c>
      <c r="M42" s="15">
        <v>2</v>
      </c>
      <c r="N42" s="15">
        <v>0</v>
      </c>
      <c r="O42" s="15">
        <v>4</v>
      </c>
      <c r="P42" s="15">
        <v>3</v>
      </c>
      <c r="Q42" s="15">
        <v>0</v>
      </c>
      <c r="R42" s="15">
        <v>0</v>
      </c>
      <c r="S42" s="15">
        <v>20</v>
      </c>
    </row>
    <row r="43" spans="1:19" ht="21" customHeight="1" x14ac:dyDescent="0.25">
      <c r="A43" s="14"/>
      <c r="B43" s="14"/>
      <c r="C43" s="15">
        <v>4</v>
      </c>
      <c r="D43" s="15">
        <v>4</v>
      </c>
      <c r="E43" s="15">
        <v>3</v>
      </c>
      <c r="F43" s="15">
        <v>3</v>
      </c>
      <c r="G43" s="15">
        <v>3</v>
      </c>
      <c r="H43" s="15">
        <v>3</v>
      </c>
      <c r="I43" s="15">
        <v>1</v>
      </c>
      <c r="J43" s="15">
        <v>3</v>
      </c>
      <c r="K43" s="15">
        <v>4</v>
      </c>
      <c r="L43" s="15">
        <v>4</v>
      </c>
      <c r="M43" s="15">
        <v>4</v>
      </c>
      <c r="N43" s="15">
        <v>4</v>
      </c>
      <c r="O43" s="15">
        <v>4</v>
      </c>
      <c r="P43" s="15">
        <v>4</v>
      </c>
      <c r="Q43" s="15">
        <v>0</v>
      </c>
      <c r="R43" s="15">
        <v>3</v>
      </c>
      <c r="S43" s="15">
        <v>51</v>
      </c>
    </row>
    <row r="44" spans="1:19" ht="21" customHeight="1" x14ac:dyDescent="0.25">
      <c r="A44" s="14"/>
      <c r="B44" s="14"/>
      <c r="C44" s="15">
        <v>4</v>
      </c>
      <c r="D44" s="15">
        <v>4</v>
      </c>
      <c r="E44" s="15">
        <v>4</v>
      </c>
      <c r="F44" s="15">
        <v>3</v>
      </c>
      <c r="G44" s="15">
        <v>4</v>
      </c>
      <c r="H44" s="15">
        <v>4</v>
      </c>
      <c r="I44" s="15">
        <v>4</v>
      </c>
      <c r="J44" s="15">
        <v>4</v>
      </c>
      <c r="K44" s="15">
        <v>4</v>
      </c>
      <c r="L44" s="15">
        <v>4</v>
      </c>
      <c r="M44" s="15">
        <v>4</v>
      </c>
      <c r="N44" s="15">
        <v>4</v>
      </c>
      <c r="O44" s="15">
        <v>4</v>
      </c>
      <c r="P44" s="15">
        <v>4</v>
      </c>
      <c r="Q44" s="15">
        <v>3</v>
      </c>
      <c r="R44" s="15">
        <v>4</v>
      </c>
      <c r="S44" s="15">
        <v>62</v>
      </c>
    </row>
    <row r="45" spans="1:19" ht="21" customHeight="1" x14ac:dyDescent="0.25">
      <c r="A45" s="14"/>
      <c r="B45" s="14"/>
      <c r="C45" s="15">
        <v>4</v>
      </c>
      <c r="D45" s="15">
        <v>4</v>
      </c>
      <c r="E45" s="15">
        <v>4</v>
      </c>
      <c r="F45" s="15">
        <v>2</v>
      </c>
      <c r="G45" s="15">
        <v>4</v>
      </c>
      <c r="H45" s="15">
        <v>4</v>
      </c>
      <c r="I45" s="15">
        <v>4</v>
      </c>
      <c r="J45" s="15">
        <v>4</v>
      </c>
      <c r="K45" s="15">
        <v>4</v>
      </c>
      <c r="L45" s="15">
        <v>4</v>
      </c>
      <c r="M45" s="15">
        <v>4</v>
      </c>
      <c r="N45" s="15">
        <v>4</v>
      </c>
      <c r="O45" s="15">
        <v>4</v>
      </c>
      <c r="P45" s="15">
        <v>4</v>
      </c>
      <c r="Q45" s="15">
        <v>4</v>
      </c>
      <c r="R45" s="15">
        <v>4</v>
      </c>
      <c r="S45" s="15">
        <v>62</v>
      </c>
    </row>
    <row r="46" spans="1:19" ht="21" customHeight="1" x14ac:dyDescent="0.25">
      <c r="A46" s="14"/>
      <c r="B46" s="14"/>
      <c r="C46" s="15">
        <v>2</v>
      </c>
      <c r="D46" s="15">
        <v>4</v>
      </c>
      <c r="E46" s="15">
        <v>4</v>
      </c>
      <c r="F46" s="15">
        <v>3</v>
      </c>
      <c r="G46" s="15">
        <v>2</v>
      </c>
      <c r="H46" s="15">
        <v>3</v>
      </c>
      <c r="I46" s="15">
        <v>3</v>
      </c>
      <c r="J46" s="15">
        <v>2</v>
      </c>
      <c r="K46" s="15">
        <v>2</v>
      </c>
      <c r="L46" s="15">
        <v>2</v>
      </c>
      <c r="M46" s="15">
        <v>4</v>
      </c>
      <c r="N46" s="15">
        <v>3</v>
      </c>
      <c r="O46" s="15">
        <v>4</v>
      </c>
      <c r="P46" s="15">
        <v>2</v>
      </c>
      <c r="Q46" s="15">
        <v>2</v>
      </c>
      <c r="R46" s="15">
        <v>3</v>
      </c>
      <c r="S46" s="15">
        <v>45</v>
      </c>
    </row>
    <row r="47" spans="1:19" ht="21" customHeight="1" x14ac:dyDescent="0.25">
      <c r="A47" s="14"/>
      <c r="B47" s="14"/>
      <c r="C47" s="15">
        <v>4</v>
      </c>
      <c r="D47" s="15">
        <v>4</v>
      </c>
      <c r="E47" s="15">
        <v>4</v>
      </c>
      <c r="F47" s="15">
        <v>4</v>
      </c>
      <c r="G47" s="15">
        <v>4</v>
      </c>
      <c r="H47" s="15">
        <v>4</v>
      </c>
      <c r="I47" s="15">
        <v>4</v>
      </c>
      <c r="J47" s="15">
        <v>4</v>
      </c>
      <c r="K47" s="15">
        <v>4</v>
      </c>
      <c r="L47" s="15">
        <v>4</v>
      </c>
      <c r="M47" s="15">
        <v>4</v>
      </c>
      <c r="N47" s="15">
        <v>4</v>
      </c>
      <c r="O47" s="15">
        <v>4</v>
      </c>
      <c r="P47" s="15">
        <v>4</v>
      </c>
      <c r="Q47" s="15">
        <v>4</v>
      </c>
      <c r="R47" s="15">
        <v>4</v>
      </c>
      <c r="S47" s="15">
        <v>64</v>
      </c>
    </row>
    <row r="48" spans="1:19" ht="21" customHeight="1" x14ac:dyDescent="0.25">
      <c r="A48" s="14"/>
      <c r="B48" s="14"/>
      <c r="C48" s="15">
        <v>2</v>
      </c>
      <c r="D48" s="15">
        <v>2</v>
      </c>
      <c r="E48" s="15">
        <v>2</v>
      </c>
      <c r="F48" s="15">
        <v>4</v>
      </c>
      <c r="G48" s="15">
        <v>2</v>
      </c>
      <c r="H48" s="15">
        <v>2</v>
      </c>
      <c r="I48" s="15">
        <v>2</v>
      </c>
      <c r="J48" s="15">
        <v>2</v>
      </c>
      <c r="K48" s="15">
        <v>2</v>
      </c>
      <c r="L48" s="15">
        <v>2</v>
      </c>
      <c r="M48" s="15">
        <v>2</v>
      </c>
      <c r="N48" s="15">
        <v>2</v>
      </c>
      <c r="O48" s="15">
        <v>2</v>
      </c>
      <c r="P48" s="15">
        <v>2</v>
      </c>
      <c r="Q48" s="15">
        <v>2</v>
      </c>
      <c r="R48" s="15">
        <v>4</v>
      </c>
      <c r="S48" s="15">
        <v>36</v>
      </c>
    </row>
    <row r="49" spans="1:19" ht="21" customHeight="1" x14ac:dyDescent="0.25">
      <c r="A49" s="14"/>
      <c r="B49" s="14"/>
      <c r="C49" s="15">
        <v>4</v>
      </c>
      <c r="D49" s="15">
        <v>4</v>
      </c>
      <c r="E49" s="15">
        <v>3</v>
      </c>
      <c r="F49" s="15">
        <v>3</v>
      </c>
      <c r="G49" s="15">
        <v>3</v>
      </c>
      <c r="H49" s="15">
        <v>3</v>
      </c>
      <c r="I49" s="15">
        <v>3</v>
      </c>
      <c r="J49" s="15">
        <v>4</v>
      </c>
      <c r="K49" s="15">
        <v>0</v>
      </c>
      <c r="L49" s="15">
        <v>4</v>
      </c>
      <c r="M49" s="15">
        <v>4</v>
      </c>
      <c r="N49" s="15">
        <v>4</v>
      </c>
      <c r="O49" s="15">
        <v>4</v>
      </c>
      <c r="P49" s="15">
        <v>4</v>
      </c>
      <c r="Q49" s="15">
        <v>4</v>
      </c>
      <c r="R49" s="15">
        <v>4</v>
      </c>
      <c r="S49" s="15">
        <v>55</v>
      </c>
    </row>
    <row r="50" spans="1:19" ht="21" customHeight="1" x14ac:dyDescent="0.25">
      <c r="A50" s="14"/>
      <c r="B50" s="14"/>
      <c r="C50" s="15">
        <v>4</v>
      </c>
      <c r="D50" s="15">
        <v>4</v>
      </c>
      <c r="E50" s="15">
        <v>3</v>
      </c>
      <c r="F50" s="15">
        <v>4</v>
      </c>
      <c r="G50" s="15">
        <v>2</v>
      </c>
      <c r="H50" s="15">
        <v>1</v>
      </c>
      <c r="I50" s="15">
        <v>2</v>
      </c>
      <c r="J50" s="15">
        <v>4</v>
      </c>
      <c r="K50" s="15">
        <v>4</v>
      </c>
      <c r="L50" s="15">
        <v>4</v>
      </c>
      <c r="M50" s="15">
        <v>4</v>
      </c>
      <c r="N50" s="15">
        <v>4</v>
      </c>
      <c r="O50" s="15">
        <v>4</v>
      </c>
      <c r="P50" s="15">
        <v>4</v>
      </c>
      <c r="Q50" s="15">
        <v>3</v>
      </c>
      <c r="R50" s="15">
        <v>4</v>
      </c>
      <c r="S50" s="15">
        <v>55</v>
      </c>
    </row>
    <row r="51" spans="1:19" ht="21" customHeight="1" x14ac:dyDescent="0.25">
      <c r="A51" s="14"/>
      <c r="B51" s="14"/>
      <c r="C51" s="15">
        <v>4</v>
      </c>
      <c r="D51" s="15">
        <v>2</v>
      </c>
      <c r="E51" s="15">
        <v>1</v>
      </c>
      <c r="F51" s="15">
        <v>1</v>
      </c>
      <c r="G51" s="15">
        <v>1</v>
      </c>
      <c r="H51" s="15">
        <v>0</v>
      </c>
      <c r="I51" s="15">
        <v>2</v>
      </c>
      <c r="J51" s="15">
        <v>0</v>
      </c>
      <c r="K51" s="15">
        <v>2</v>
      </c>
      <c r="L51" s="15">
        <v>2</v>
      </c>
      <c r="M51" s="15">
        <v>3</v>
      </c>
      <c r="N51" s="15">
        <v>2</v>
      </c>
      <c r="O51" s="15">
        <v>2</v>
      </c>
      <c r="P51" s="15">
        <v>1</v>
      </c>
      <c r="Q51" s="15">
        <v>1</v>
      </c>
      <c r="R51" s="15">
        <v>2</v>
      </c>
      <c r="S51" s="15">
        <v>26</v>
      </c>
    </row>
    <row r="52" spans="1:19" ht="21" customHeight="1" x14ac:dyDescent="0.25">
      <c r="A52" s="14"/>
      <c r="B52" s="14"/>
      <c r="C52" s="15">
        <v>4</v>
      </c>
      <c r="D52" s="15">
        <v>4</v>
      </c>
      <c r="E52" s="15">
        <v>3</v>
      </c>
      <c r="F52" s="15">
        <v>2</v>
      </c>
      <c r="G52" s="15">
        <v>2</v>
      </c>
      <c r="H52" s="15">
        <v>2</v>
      </c>
      <c r="I52" s="15">
        <v>2</v>
      </c>
      <c r="J52" s="15">
        <v>4</v>
      </c>
      <c r="K52" s="15">
        <v>4</v>
      </c>
      <c r="L52" s="15">
        <v>4</v>
      </c>
      <c r="M52" s="15">
        <v>4</v>
      </c>
      <c r="N52" s="15">
        <v>4</v>
      </c>
      <c r="O52" s="15">
        <v>4</v>
      </c>
      <c r="P52" s="15">
        <v>4</v>
      </c>
      <c r="Q52" s="15">
        <v>3</v>
      </c>
      <c r="R52" s="15">
        <v>4</v>
      </c>
      <c r="S52" s="15">
        <v>54</v>
      </c>
    </row>
    <row r="53" spans="1:19" ht="21" customHeight="1" x14ac:dyDescent="0.25">
      <c r="A53" s="14"/>
      <c r="B53" s="14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</row>
    <row r="54" spans="1:19" ht="21" customHeight="1" x14ac:dyDescent="0.25">
      <c r="A54" s="14"/>
      <c r="B54" s="14"/>
      <c r="C54" s="15">
        <v>4</v>
      </c>
      <c r="D54" s="15">
        <v>4</v>
      </c>
      <c r="E54" s="15">
        <v>4</v>
      </c>
      <c r="F54" s="15">
        <v>4</v>
      </c>
      <c r="G54" s="15">
        <v>4</v>
      </c>
      <c r="H54" s="15">
        <v>4</v>
      </c>
      <c r="I54" s="15">
        <v>4</v>
      </c>
      <c r="J54" s="15">
        <v>4</v>
      </c>
      <c r="K54" s="15">
        <v>4</v>
      </c>
      <c r="L54" s="15">
        <v>4</v>
      </c>
      <c r="M54" s="15">
        <v>4</v>
      </c>
      <c r="N54" s="15">
        <v>4</v>
      </c>
      <c r="O54" s="15">
        <v>4</v>
      </c>
      <c r="P54" s="15">
        <v>4</v>
      </c>
      <c r="Q54" s="15">
        <v>4</v>
      </c>
      <c r="R54" s="15">
        <v>4</v>
      </c>
      <c r="S54" s="15">
        <v>64</v>
      </c>
    </row>
    <row r="55" spans="1:19" ht="21" customHeight="1" x14ac:dyDescent="0.25">
      <c r="A55" s="14"/>
      <c r="B55" s="14"/>
      <c r="C55" s="15">
        <v>3</v>
      </c>
      <c r="D55" s="15">
        <v>2</v>
      </c>
      <c r="E55" s="15">
        <v>2</v>
      </c>
      <c r="F55" s="15">
        <v>1</v>
      </c>
      <c r="G55" s="15">
        <v>2</v>
      </c>
      <c r="H55" s="15">
        <v>2</v>
      </c>
      <c r="I55" s="15">
        <v>2</v>
      </c>
      <c r="J55" s="15">
        <v>2</v>
      </c>
      <c r="K55" s="15">
        <v>3</v>
      </c>
      <c r="L55" s="15">
        <v>2</v>
      </c>
      <c r="M55" s="15">
        <v>2</v>
      </c>
      <c r="N55" s="15">
        <v>2</v>
      </c>
      <c r="O55" s="15">
        <v>2</v>
      </c>
      <c r="P55" s="15">
        <v>2</v>
      </c>
      <c r="Q55" s="15">
        <v>2</v>
      </c>
      <c r="R55" s="15">
        <v>3</v>
      </c>
      <c r="S55" s="15">
        <v>34</v>
      </c>
    </row>
    <row r="56" spans="1:19" ht="21" customHeight="1" x14ac:dyDescent="0.25">
      <c r="A56" s="14"/>
      <c r="B56" s="14"/>
      <c r="C56" s="15">
        <v>3</v>
      </c>
      <c r="D56" s="15">
        <v>4</v>
      </c>
      <c r="E56" s="15">
        <v>4</v>
      </c>
      <c r="F56" s="15">
        <v>4</v>
      </c>
      <c r="G56" s="15">
        <v>3</v>
      </c>
      <c r="H56" s="15">
        <v>4</v>
      </c>
      <c r="I56" s="15">
        <v>3</v>
      </c>
      <c r="J56" s="15">
        <v>4</v>
      </c>
      <c r="K56" s="15">
        <v>4</v>
      </c>
      <c r="L56" s="15">
        <v>3</v>
      </c>
      <c r="M56" s="15">
        <v>2</v>
      </c>
      <c r="N56" s="15">
        <v>3</v>
      </c>
      <c r="O56" s="15">
        <v>3</v>
      </c>
      <c r="P56" s="15">
        <v>3</v>
      </c>
      <c r="Q56" s="15">
        <v>3</v>
      </c>
      <c r="R56" s="15">
        <v>4</v>
      </c>
      <c r="S56" s="15">
        <v>54</v>
      </c>
    </row>
    <row r="57" spans="1:19" ht="21" customHeight="1" x14ac:dyDescent="0.25">
      <c r="A57" s="14"/>
      <c r="B57" s="14"/>
      <c r="C57" s="15">
        <v>4</v>
      </c>
      <c r="D57" s="15">
        <v>2</v>
      </c>
      <c r="E57" s="15">
        <v>2</v>
      </c>
      <c r="F57" s="15">
        <v>2</v>
      </c>
      <c r="G57" s="15">
        <v>2</v>
      </c>
      <c r="H57" s="15">
        <v>1</v>
      </c>
      <c r="I57" s="15">
        <v>3</v>
      </c>
      <c r="J57" s="15">
        <v>1</v>
      </c>
      <c r="K57" s="15">
        <v>4</v>
      </c>
      <c r="L57" s="15">
        <v>3</v>
      </c>
      <c r="M57" s="15">
        <v>2</v>
      </c>
      <c r="N57" s="15">
        <v>3</v>
      </c>
      <c r="O57" s="15">
        <v>2</v>
      </c>
      <c r="P57" s="15">
        <v>3</v>
      </c>
      <c r="Q57" s="15">
        <v>2</v>
      </c>
      <c r="R57" s="15">
        <v>1</v>
      </c>
      <c r="S57" s="15">
        <v>37</v>
      </c>
    </row>
    <row r="58" spans="1:19" ht="21" customHeight="1" x14ac:dyDescent="0.25">
      <c r="A58" s="14"/>
      <c r="B58" s="14"/>
      <c r="C58" s="15">
        <v>4</v>
      </c>
      <c r="D58" s="15">
        <v>4</v>
      </c>
      <c r="E58" s="15">
        <v>4</v>
      </c>
      <c r="F58" s="15">
        <v>4</v>
      </c>
      <c r="G58" s="15">
        <v>4</v>
      </c>
      <c r="H58" s="15">
        <v>4</v>
      </c>
      <c r="I58" s="15">
        <v>4</v>
      </c>
      <c r="J58" s="15">
        <v>4</v>
      </c>
      <c r="K58" s="15">
        <v>4</v>
      </c>
      <c r="L58" s="15">
        <v>4</v>
      </c>
      <c r="M58" s="15">
        <v>4</v>
      </c>
      <c r="N58" s="15">
        <v>4</v>
      </c>
      <c r="O58" s="15">
        <v>4</v>
      </c>
      <c r="P58" s="15">
        <v>4</v>
      </c>
      <c r="Q58" s="15">
        <v>4</v>
      </c>
      <c r="R58" s="15">
        <v>4</v>
      </c>
      <c r="S58" s="15">
        <v>64</v>
      </c>
    </row>
    <row r="59" spans="1:19" ht="21" customHeight="1" x14ac:dyDescent="0.25">
      <c r="A59" s="14"/>
      <c r="B59" s="14"/>
      <c r="C59" s="15">
        <v>4</v>
      </c>
      <c r="D59" s="15">
        <v>4</v>
      </c>
      <c r="E59" s="15">
        <v>4</v>
      </c>
      <c r="F59" s="15">
        <v>3</v>
      </c>
      <c r="G59" s="15">
        <v>3</v>
      </c>
      <c r="H59" s="15">
        <v>4</v>
      </c>
      <c r="I59" s="15">
        <v>1</v>
      </c>
      <c r="J59" s="15">
        <v>3</v>
      </c>
      <c r="K59" s="15">
        <v>4</v>
      </c>
      <c r="L59" s="15">
        <v>4</v>
      </c>
      <c r="M59" s="15">
        <v>4</v>
      </c>
      <c r="N59" s="15">
        <v>4</v>
      </c>
      <c r="O59" s="15">
        <v>4</v>
      </c>
      <c r="P59" s="15">
        <v>4</v>
      </c>
      <c r="Q59" s="15">
        <v>3</v>
      </c>
      <c r="R59" s="15">
        <v>4</v>
      </c>
      <c r="S59" s="15">
        <v>57</v>
      </c>
    </row>
    <row r="60" spans="1:19" ht="21" customHeight="1" x14ac:dyDescent="0.25">
      <c r="A60" s="14"/>
      <c r="B60" s="14"/>
      <c r="C60" s="15">
        <v>4</v>
      </c>
      <c r="D60" s="15">
        <v>4</v>
      </c>
      <c r="E60" s="15">
        <v>4</v>
      </c>
      <c r="F60" s="15">
        <v>4</v>
      </c>
      <c r="G60" s="15">
        <v>4</v>
      </c>
      <c r="H60" s="15">
        <v>4</v>
      </c>
      <c r="I60" s="15">
        <v>4</v>
      </c>
      <c r="J60" s="15">
        <v>3</v>
      </c>
      <c r="K60" s="15">
        <v>4</v>
      </c>
      <c r="L60" s="15">
        <v>4</v>
      </c>
      <c r="M60" s="15">
        <v>4</v>
      </c>
      <c r="N60" s="15">
        <v>4</v>
      </c>
      <c r="O60" s="15">
        <v>4</v>
      </c>
      <c r="P60" s="15">
        <v>4</v>
      </c>
      <c r="Q60" s="15">
        <v>4</v>
      </c>
      <c r="R60" s="15">
        <v>4</v>
      </c>
      <c r="S60" s="15">
        <v>63</v>
      </c>
    </row>
    <row r="61" spans="1:19" ht="21" customHeight="1" x14ac:dyDescent="0.25">
      <c r="A61" s="14"/>
      <c r="B61" s="14"/>
      <c r="C61" s="15">
        <v>4</v>
      </c>
      <c r="D61" s="15">
        <v>4</v>
      </c>
      <c r="E61" s="15">
        <v>4</v>
      </c>
      <c r="F61" s="15">
        <v>4</v>
      </c>
      <c r="G61" s="15">
        <v>4</v>
      </c>
      <c r="H61" s="15">
        <v>4</v>
      </c>
      <c r="I61" s="15">
        <v>4</v>
      </c>
      <c r="J61" s="15">
        <v>4</v>
      </c>
      <c r="K61" s="15">
        <v>4</v>
      </c>
      <c r="L61" s="15">
        <v>4</v>
      </c>
      <c r="M61" s="15">
        <v>4</v>
      </c>
      <c r="N61" s="15">
        <v>4</v>
      </c>
      <c r="O61" s="15">
        <v>4</v>
      </c>
      <c r="P61" s="15">
        <v>4</v>
      </c>
      <c r="Q61" s="15">
        <v>4</v>
      </c>
      <c r="R61" s="15">
        <v>4</v>
      </c>
      <c r="S61" s="15">
        <v>64</v>
      </c>
    </row>
    <row r="62" spans="1:19" ht="21" customHeight="1" x14ac:dyDescent="0.25">
      <c r="A62" s="14"/>
      <c r="B62" s="14"/>
      <c r="C62" s="15">
        <v>4</v>
      </c>
      <c r="D62" s="15">
        <v>4</v>
      </c>
      <c r="E62" s="15">
        <v>4</v>
      </c>
      <c r="F62" s="15">
        <v>4</v>
      </c>
      <c r="G62" s="15">
        <v>4</v>
      </c>
      <c r="H62" s="15">
        <v>3</v>
      </c>
      <c r="I62" s="15">
        <v>3</v>
      </c>
      <c r="J62" s="15">
        <v>3</v>
      </c>
      <c r="K62" s="15">
        <v>4</v>
      </c>
      <c r="L62" s="15">
        <v>4</v>
      </c>
      <c r="M62" s="15">
        <v>4</v>
      </c>
      <c r="N62" s="15">
        <v>3</v>
      </c>
      <c r="O62" s="15">
        <v>4</v>
      </c>
      <c r="P62" s="15">
        <v>4</v>
      </c>
      <c r="Q62" s="15">
        <v>2</v>
      </c>
      <c r="R62" s="15">
        <v>4</v>
      </c>
      <c r="S62" s="15">
        <v>58</v>
      </c>
    </row>
    <row r="63" spans="1:19" ht="21" customHeight="1" x14ac:dyDescent="0.25">
      <c r="A63" s="14"/>
      <c r="B63" s="14"/>
      <c r="C63" s="15">
        <v>4</v>
      </c>
      <c r="D63" s="15">
        <v>4</v>
      </c>
      <c r="E63" s="15">
        <v>4</v>
      </c>
      <c r="F63" s="15">
        <v>4</v>
      </c>
      <c r="G63" s="15">
        <v>4</v>
      </c>
      <c r="H63" s="15">
        <v>4</v>
      </c>
      <c r="I63" s="15">
        <v>4</v>
      </c>
      <c r="J63" s="15">
        <v>4</v>
      </c>
      <c r="K63" s="15">
        <v>4</v>
      </c>
      <c r="L63" s="15">
        <v>4</v>
      </c>
      <c r="M63" s="15">
        <v>4</v>
      </c>
      <c r="N63" s="15">
        <v>4</v>
      </c>
      <c r="O63" s="15">
        <v>4</v>
      </c>
      <c r="P63" s="15">
        <v>4</v>
      </c>
      <c r="Q63" s="15">
        <v>4</v>
      </c>
      <c r="R63" s="15">
        <v>4</v>
      </c>
      <c r="S63" s="15">
        <v>64</v>
      </c>
    </row>
    <row r="64" spans="1:19" ht="21" customHeight="1" x14ac:dyDescent="0.25">
      <c r="A64" s="14"/>
      <c r="B64" s="14"/>
      <c r="C64" s="15">
        <v>2</v>
      </c>
      <c r="D64" s="15">
        <v>2</v>
      </c>
      <c r="E64" s="15">
        <v>4</v>
      </c>
      <c r="F64" s="15">
        <v>2</v>
      </c>
      <c r="G64" s="15">
        <v>2</v>
      </c>
      <c r="H64" s="15">
        <v>4</v>
      </c>
      <c r="I64" s="15">
        <v>9</v>
      </c>
      <c r="J64" s="15">
        <v>2</v>
      </c>
      <c r="K64" s="15">
        <v>4</v>
      </c>
      <c r="L64" s="15">
        <v>4</v>
      </c>
      <c r="M64" s="15">
        <v>2</v>
      </c>
      <c r="N64" s="15">
        <v>2</v>
      </c>
      <c r="O64" s="15">
        <v>2</v>
      </c>
      <c r="P64" s="15">
        <v>2</v>
      </c>
      <c r="Q64" s="15">
        <v>9</v>
      </c>
      <c r="R64" s="15">
        <v>4</v>
      </c>
      <c r="S64" s="15">
        <v>38</v>
      </c>
    </row>
    <row r="65" spans="1:19" ht="21" customHeight="1" x14ac:dyDescent="0.25">
      <c r="A65" s="14"/>
      <c r="B65" s="14"/>
      <c r="C65" s="15">
        <v>4</v>
      </c>
      <c r="D65" s="15">
        <v>4</v>
      </c>
      <c r="E65" s="15">
        <v>4</v>
      </c>
      <c r="F65" s="15">
        <v>4</v>
      </c>
      <c r="G65" s="15">
        <v>1</v>
      </c>
      <c r="H65" s="15">
        <v>3</v>
      </c>
      <c r="I65" s="15">
        <v>3</v>
      </c>
      <c r="J65" s="15">
        <v>1</v>
      </c>
      <c r="K65" s="15">
        <v>4</v>
      </c>
      <c r="L65" s="15">
        <v>3</v>
      </c>
      <c r="M65" s="15">
        <v>4</v>
      </c>
      <c r="N65" s="15">
        <v>3</v>
      </c>
      <c r="O65" s="15">
        <v>4</v>
      </c>
      <c r="P65" s="15">
        <v>3</v>
      </c>
      <c r="Q65" s="15">
        <v>2</v>
      </c>
      <c r="R65" s="15">
        <v>2</v>
      </c>
      <c r="S65" s="15">
        <v>49</v>
      </c>
    </row>
    <row r="66" spans="1:19" ht="21" customHeight="1" x14ac:dyDescent="0.25">
      <c r="A66" s="14"/>
      <c r="B66" s="14"/>
      <c r="C66" s="15">
        <v>2</v>
      </c>
      <c r="D66" s="15">
        <v>1</v>
      </c>
      <c r="E66" s="15">
        <v>1</v>
      </c>
      <c r="F66" s="15">
        <v>1</v>
      </c>
      <c r="G66" s="15">
        <v>2</v>
      </c>
      <c r="H66" s="15">
        <v>1</v>
      </c>
      <c r="I66" s="15">
        <v>1</v>
      </c>
      <c r="J66" s="15">
        <v>2</v>
      </c>
      <c r="K66" s="15">
        <v>1</v>
      </c>
      <c r="L66" s="15">
        <v>1</v>
      </c>
      <c r="M66" s="15">
        <v>2</v>
      </c>
      <c r="N66" s="15">
        <v>2</v>
      </c>
      <c r="O66" s="15">
        <v>3</v>
      </c>
      <c r="P66" s="15">
        <v>3</v>
      </c>
      <c r="Q66" s="15">
        <v>1</v>
      </c>
      <c r="R66" s="15">
        <v>1</v>
      </c>
      <c r="S66" s="15">
        <v>25</v>
      </c>
    </row>
    <row r="67" spans="1:19" ht="21" customHeight="1" x14ac:dyDescent="0.25">
      <c r="A67" s="23"/>
      <c r="B67" s="12" t="s">
        <v>2</v>
      </c>
      <c r="C67" s="13">
        <f t="shared" ref="C67:R67" si="0">COUNTIF(C18:C66,4)/COUNTIF(C18:C66,"&lt;9")*100</f>
        <v>75.510204081632651</v>
      </c>
      <c r="D67" s="13">
        <f t="shared" si="0"/>
        <v>63.265306122448983</v>
      </c>
      <c r="E67" s="13">
        <f t="shared" si="0"/>
        <v>57.142857142857139</v>
      </c>
      <c r="F67" s="13">
        <f t="shared" si="0"/>
        <v>44.897959183673471</v>
      </c>
      <c r="G67" s="13">
        <f t="shared" si="0"/>
        <v>48.888888888888886</v>
      </c>
      <c r="H67" s="13">
        <f t="shared" si="0"/>
        <v>43.75</v>
      </c>
      <c r="I67" s="13">
        <f t="shared" si="0"/>
        <v>39.130434782608695</v>
      </c>
      <c r="J67" s="13">
        <f t="shared" si="0"/>
        <v>38.775510204081634</v>
      </c>
      <c r="K67" s="13">
        <f t="shared" si="0"/>
        <v>72.340425531914903</v>
      </c>
      <c r="L67" s="13">
        <f t="shared" si="0"/>
        <v>53.061224489795919</v>
      </c>
      <c r="M67" s="13">
        <f t="shared" si="0"/>
        <v>65.306122448979593</v>
      </c>
      <c r="N67" s="13">
        <f t="shared" si="0"/>
        <v>55.102040816326522</v>
      </c>
      <c r="O67" s="13">
        <f t="shared" si="0"/>
        <v>65.306122448979593</v>
      </c>
      <c r="P67" s="13">
        <f t="shared" si="0"/>
        <v>59.183673469387756</v>
      </c>
      <c r="Q67" s="13">
        <f t="shared" si="0"/>
        <v>40.425531914893611</v>
      </c>
      <c r="R67" s="13">
        <f t="shared" si="0"/>
        <v>67.346938775510196</v>
      </c>
      <c r="S67" s="8"/>
    </row>
    <row r="68" spans="1:19" ht="21" customHeight="1" x14ac:dyDescent="0.25">
      <c r="A68" s="23"/>
      <c r="B68" s="11" t="s">
        <v>1</v>
      </c>
      <c r="C68" s="10">
        <f t="shared" ref="C68:R68" si="1">COUNTIF(C18:C66,3)/COUNTIF(C18:C66,"&lt;9")*100</f>
        <v>8.1632653061224492</v>
      </c>
      <c r="D68" s="10">
        <f t="shared" si="1"/>
        <v>14.285714285714285</v>
      </c>
      <c r="E68" s="10">
        <f t="shared" si="1"/>
        <v>18.367346938775512</v>
      </c>
      <c r="F68" s="10">
        <f t="shared" si="1"/>
        <v>22.448979591836736</v>
      </c>
      <c r="G68" s="10">
        <f t="shared" si="1"/>
        <v>17.777777777777779</v>
      </c>
      <c r="H68" s="10">
        <f t="shared" si="1"/>
        <v>25</v>
      </c>
      <c r="I68" s="10">
        <f t="shared" si="1"/>
        <v>19.565217391304348</v>
      </c>
      <c r="J68" s="10">
        <f t="shared" si="1"/>
        <v>20.408163265306122</v>
      </c>
      <c r="K68" s="10">
        <f t="shared" si="1"/>
        <v>8.5106382978723403</v>
      </c>
      <c r="L68" s="10">
        <f t="shared" si="1"/>
        <v>24.489795918367346</v>
      </c>
      <c r="M68" s="10">
        <f t="shared" si="1"/>
        <v>10.204081632653061</v>
      </c>
      <c r="N68" s="10">
        <f t="shared" si="1"/>
        <v>24.489795918367346</v>
      </c>
      <c r="O68" s="10">
        <f t="shared" si="1"/>
        <v>14.285714285714285</v>
      </c>
      <c r="P68" s="10">
        <f t="shared" si="1"/>
        <v>18.367346938775512</v>
      </c>
      <c r="Q68" s="10">
        <f t="shared" si="1"/>
        <v>21.276595744680851</v>
      </c>
      <c r="R68" s="10">
        <f t="shared" si="1"/>
        <v>12.244897959183673</v>
      </c>
      <c r="S68" s="8"/>
    </row>
    <row r="69" spans="1:19" ht="21" customHeight="1" x14ac:dyDescent="0.25">
      <c r="A69" s="23"/>
      <c r="B69" s="11" t="s">
        <v>4</v>
      </c>
      <c r="C69" s="10">
        <f t="shared" ref="C69:R69" si="2">COUNTIF(C18:C66,2)/COUNTIF(C18:C66,"&lt;9")*100</f>
        <v>12.244897959183673</v>
      </c>
      <c r="D69" s="10">
        <f t="shared" si="2"/>
        <v>16.326530612244898</v>
      </c>
      <c r="E69" s="10">
        <f t="shared" si="2"/>
        <v>16.326530612244898</v>
      </c>
      <c r="F69" s="10">
        <f t="shared" si="2"/>
        <v>14.285714285714285</v>
      </c>
      <c r="G69" s="10">
        <f t="shared" si="2"/>
        <v>20</v>
      </c>
      <c r="H69" s="10">
        <f t="shared" si="2"/>
        <v>12.5</v>
      </c>
      <c r="I69" s="10">
        <f t="shared" si="2"/>
        <v>19.565217391304348</v>
      </c>
      <c r="J69" s="10">
        <f t="shared" si="2"/>
        <v>28.571428571428569</v>
      </c>
      <c r="K69" s="10">
        <f t="shared" si="2"/>
        <v>8.5106382978723403</v>
      </c>
      <c r="L69" s="10">
        <f t="shared" si="2"/>
        <v>14.285714285714285</v>
      </c>
      <c r="M69" s="10">
        <f t="shared" si="2"/>
        <v>22.448979591836736</v>
      </c>
      <c r="N69" s="10">
        <f t="shared" si="2"/>
        <v>14.285714285714285</v>
      </c>
      <c r="O69" s="10">
        <f t="shared" si="2"/>
        <v>16.326530612244898</v>
      </c>
      <c r="P69" s="10">
        <f t="shared" si="2"/>
        <v>10.204081632653061</v>
      </c>
      <c r="Q69" s="10">
        <f t="shared" si="2"/>
        <v>25.531914893617021</v>
      </c>
      <c r="R69" s="10">
        <f t="shared" si="2"/>
        <v>12.244897959183673</v>
      </c>
      <c r="S69" s="8"/>
    </row>
    <row r="70" spans="1:19" ht="21" customHeight="1" x14ac:dyDescent="0.25">
      <c r="A70" s="23"/>
      <c r="B70" s="11" t="s">
        <v>5</v>
      </c>
      <c r="C70" s="10">
        <f t="shared" ref="C70:R70" si="3">COUNTIF(C18:C66,1)/COUNTIF(C18:C66,"&lt;9")*100</f>
        <v>0</v>
      </c>
      <c r="D70" s="10">
        <f t="shared" si="3"/>
        <v>4.0816326530612246</v>
      </c>
      <c r="E70" s="10">
        <f t="shared" si="3"/>
        <v>6.1224489795918364</v>
      </c>
      <c r="F70" s="10">
        <f t="shared" si="3"/>
        <v>8.1632653061224492</v>
      </c>
      <c r="G70" s="10">
        <f t="shared" si="3"/>
        <v>8.8888888888888893</v>
      </c>
      <c r="H70" s="10">
        <f t="shared" si="3"/>
        <v>12.5</v>
      </c>
      <c r="I70" s="10">
        <f t="shared" si="3"/>
        <v>13.043478260869565</v>
      </c>
      <c r="J70" s="10">
        <f t="shared" si="3"/>
        <v>8.1632653061224492</v>
      </c>
      <c r="K70" s="10">
        <f t="shared" si="3"/>
        <v>6.3829787234042552</v>
      </c>
      <c r="L70" s="10">
        <f t="shared" si="3"/>
        <v>4.0816326530612246</v>
      </c>
      <c r="M70" s="10">
        <f t="shared" si="3"/>
        <v>0</v>
      </c>
      <c r="N70" s="10">
        <f t="shared" si="3"/>
        <v>2.0408163265306123</v>
      </c>
      <c r="O70" s="10">
        <f t="shared" si="3"/>
        <v>2.0408163265306123</v>
      </c>
      <c r="P70" s="10">
        <f t="shared" si="3"/>
        <v>10.204081632653061</v>
      </c>
      <c r="Q70" s="10">
        <f t="shared" si="3"/>
        <v>6.3829787234042552</v>
      </c>
      <c r="R70" s="10">
        <f t="shared" si="3"/>
        <v>4.0816326530612246</v>
      </c>
      <c r="S70" s="8"/>
    </row>
    <row r="71" spans="1:19" ht="21" customHeight="1" x14ac:dyDescent="0.25">
      <c r="A71" s="23"/>
      <c r="B71" s="11" t="s">
        <v>6</v>
      </c>
      <c r="C71" s="10">
        <f t="shared" ref="C71:R71" si="4">COUNTIF(C18:C66,0)/COUNTIF(C18:C66,"&lt;9")*100</f>
        <v>4.0816326530612246</v>
      </c>
      <c r="D71" s="10">
        <f t="shared" si="4"/>
        <v>2.0408163265306123</v>
      </c>
      <c r="E71" s="10">
        <f t="shared" si="4"/>
        <v>2.0408163265306123</v>
      </c>
      <c r="F71" s="10">
        <f t="shared" si="4"/>
        <v>10.204081632653061</v>
      </c>
      <c r="G71" s="10">
        <f t="shared" si="4"/>
        <v>4.4444444444444446</v>
      </c>
      <c r="H71" s="10">
        <f t="shared" si="4"/>
        <v>6.25</v>
      </c>
      <c r="I71" s="10">
        <f t="shared" si="4"/>
        <v>8.695652173913043</v>
      </c>
      <c r="J71" s="10">
        <f t="shared" si="4"/>
        <v>4.0816326530612246</v>
      </c>
      <c r="K71" s="10">
        <f t="shared" si="4"/>
        <v>4.2553191489361701</v>
      </c>
      <c r="L71" s="10">
        <f t="shared" si="4"/>
        <v>4.0816326530612246</v>
      </c>
      <c r="M71" s="10">
        <f t="shared" si="4"/>
        <v>2.0408163265306123</v>
      </c>
      <c r="N71" s="10">
        <f t="shared" si="4"/>
        <v>4.0816326530612246</v>
      </c>
      <c r="O71" s="10">
        <f t="shared" si="4"/>
        <v>2.0408163265306123</v>
      </c>
      <c r="P71" s="10">
        <f t="shared" si="4"/>
        <v>2.0408163265306123</v>
      </c>
      <c r="Q71" s="10">
        <f t="shared" si="4"/>
        <v>6.3829787234042552</v>
      </c>
      <c r="R71" s="10">
        <f t="shared" si="4"/>
        <v>4.0816326530612246</v>
      </c>
      <c r="S71" s="8"/>
    </row>
    <row r="72" spans="1:19" ht="21" customHeight="1" x14ac:dyDescent="0.25">
      <c r="A72" s="24"/>
      <c r="B72" s="11" t="s">
        <v>29</v>
      </c>
      <c r="C72" s="10">
        <f t="shared" ref="C72:R72" si="5">SUMIF(C18:C66,"&lt;9")/COUNTIF(C18:C66,"&lt;9")</f>
        <v>3.510204081632653</v>
      </c>
      <c r="D72" s="10">
        <f t="shared" si="5"/>
        <v>3.3265306122448979</v>
      </c>
      <c r="E72" s="10">
        <f t="shared" si="5"/>
        <v>3.2244897959183674</v>
      </c>
      <c r="F72" s="10">
        <f t="shared" si="5"/>
        <v>2.8367346938775508</v>
      </c>
      <c r="G72" s="10">
        <f t="shared" si="5"/>
        <v>2.9777777777777779</v>
      </c>
      <c r="H72" s="10">
        <f t="shared" si="5"/>
        <v>2.875</v>
      </c>
      <c r="I72" s="10">
        <f t="shared" si="5"/>
        <v>2.6739130434782608</v>
      </c>
      <c r="J72" s="10">
        <f t="shared" si="5"/>
        <v>2.8163265306122449</v>
      </c>
      <c r="K72" s="10">
        <f t="shared" si="5"/>
        <v>3.3829787234042552</v>
      </c>
      <c r="L72" s="10">
        <f t="shared" si="5"/>
        <v>3.1836734693877551</v>
      </c>
      <c r="M72" s="10">
        <f t="shared" si="5"/>
        <v>3.3673469387755102</v>
      </c>
      <c r="N72" s="10">
        <f t="shared" si="5"/>
        <v>3.2448979591836733</v>
      </c>
      <c r="O72" s="10">
        <f t="shared" si="5"/>
        <v>3.3877551020408165</v>
      </c>
      <c r="P72" s="10">
        <f t="shared" si="5"/>
        <v>3.2244897959183674</v>
      </c>
      <c r="Q72" s="10">
        <f t="shared" si="5"/>
        <v>2.8297872340425534</v>
      </c>
      <c r="R72" s="10">
        <f t="shared" si="5"/>
        <v>3.3469387755102042</v>
      </c>
      <c r="S72" s="8"/>
    </row>
    <row r="73" spans="1:19" ht="15.75" x14ac:dyDescent="0.25">
      <c r="A73" s="8"/>
      <c r="B73" s="9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8"/>
    </row>
    <row r="74" spans="1:19" ht="15.75" x14ac:dyDescent="0.25">
      <c r="B74" s="20" t="s">
        <v>46</v>
      </c>
      <c r="C74" s="19">
        <f>SUM(C67:C71)</f>
        <v>100</v>
      </c>
      <c r="D74" s="19">
        <f t="shared" ref="D74:R74" si="6">SUM(D67:D71)</f>
        <v>100</v>
      </c>
      <c r="E74" s="19">
        <f t="shared" si="6"/>
        <v>100</v>
      </c>
      <c r="F74" s="19">
        <f t="shared" si="6"/>
        <v>100</v>
      </c>
      <c r="G74" s="19">
        <f t="shared" si="6"/>
        <v>99.999999999999986</v>
      </c>
      <c r="H74" s="19">
        <f t="shared" si="6"/>
        <v>100</v>
      </c>
      <c r="I74" s="19">
        <f t="shared" si="6"/>
        <v>100</v>
      </c>
      <c r="J74" s="19">
        <f t="shared" si="6"/>
        <v>100</v>
      </c>
      <c r="K74" s="19">
        <f t="shared" si="6"/>
        <v>100</v>
      </c>
      <c r="L74" s="19">
        <f t="shared" si="6"/>
        <v>100</v>
      </c>
      <c r="M74" s="19">
        <f t="shared" si="6"/>
        <v>100</v>
      </c>
      <c r="N74" s="19">
        <f t="shared" si="6"/>
        <v>100</v>
      </c>
      <c r="O74" s="19">
        <f t="shared" si="6"/>
        <v>100.00000000000001</v>
      </c>
      <c r="P74" s="19">
        <f t="shared" si="6"/>
        <v>100</v>
      </c>
      <c r="Q74" s="19">
        <f t="shared" si="6"/>
        <v>99.999999999999972</v>
      </c>
      <c r="R74" s="19">
        <f t="shared" si="6"/>
        <v>99.999999999999986</v>
      </c>
    </row>
    <row r="76" spans="1:19" x14ac:dyDescent="0.2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</sheetData>
  <mergeCells count="17">
    <mergeCell ref="B1:S1"/>
    <mergeCell ref="B2:S2"/>
    <mergeCell ref="B3:S3"/>
    <mergeCell ref="B9:S9"/>
    <mergeCell ref="B8:S8"/>
    <mergeCell ref="B7:S7"/>
    <mergeCell ref="B6:S6"/>
    <mergeCell ref="B11:S11"/>
    <mergeCell ref="B10:S10"/>
    <mergeCell ref="A67:A72"/>
    <mergeCell ref="B5:S5"/>
    <mergeCell ref="B4:S4"/>
    <mergeCell ref="B16:S16"/>
    <mergeCell ref="B15:S15"/>
    <mergeCell ref="B14:S14"/>
    <mergeCell ref="B13:S13"/>
    <mergeCell ref="B12:S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F1"/>
    </sheetView>
  </sheetViews>
  <sheetFormatPr defaultRowHeight="15" x14ac:dyDescent="0.25"/>
  <cols>
    <col min="1" max="1" width="60.42578125" style="4" customWidth="1"/>
    <col min="2" max="2" width="10.7109375" style="1" customWidth="1"/>
    <col min="3" max="3" width="12.42578125" style="1" customWidth="1"/>
    <col min="4" max="4" width="10.7109375" style="1" customWidth="1"/>
    <col min="5" max="5" width="12.42578125" style="1" customWidth="1"/>
    <col min="6" max="6" width="10.7109375" style="1" customWidth="1"/>
    <col min="7" max="7" width="9.140625" style="1" customWidth="1"/>
    <col min="8" max="8" width="76.5703125" bestFit="1" customWidth="1"/>
  </cols>
  <sheetData>
    <row r="1" spans="1:8" ht="38.1" customHeight="1" x14ac:dyDescent="0.25">
      <c r="A1" s="25" t="s">
        <v>11</v>
      </c>
      <c r="B1" s="28" t="s">
        <v>10</v>
      </c>
      <c r="C1" s="29"/>
      <c r="D1" s="29"/>
      <c r="E1" s="29"/>
      <c r="F1" s="30"/>
      <c r="G1" s="26" t="s">
        <v>29</v>
      </c>
    </row>
    <row r="2" spans="1:8" ht="38.1" customHeight="1" x14ac:dyDescent="0.25">
      <c r="A2" s="25"/>
      <c r="B2" s="5" t="s">
        <v>0</v>
      </c>
      <c r="C2" s="5" t="s">
        <v>7</v>
      </c>
      <c r="D2" s="5" t="s">
        <v>3</v>
      </c>
      <c r="E2" s="5" t="s">
        <v>8</v>
      </c>
      <c r="F2" s="5" t="s">
        <v>9</v>
      </c>
      <c r="G2" s="27"/>
    </row>
    <row r="3" spans="1:8" s="2" customFormat="1" ht="38.1" customHeight="1" x14ac:dyDescent="0.3">
      <c r="A3" s="3" t="s">
        <v>30</v>
      </c>
      <c r="B3" s="6">
        <v>75.510204081632651</v>
      </c>
      <c r="C3" s="6">
        <v>8.1632653061224492</v>
      </c>
      <c r="D3" s="6">
        <v>12.244897959183673</v>
      </c>
      <c r="E3" s="6">
        <v>0</v>
      </c>
      <c r="F3" s="6">
        <v>4.0816326530612246</v>
      </c>
      <c r="G3" s="6">
        <v>3.510204081632653</v>
      </c>
      <c r="H3" s="17"/>
    </row>
    <row r="4" spans="1:8" s="2" customFormat="1" ht="38.1" customHeight="1" x14ac:dyDescent="0.3">
      <c r="A4" s="3" t="s">
        <v>31</v>
      </c>
      <c r="B4" s="6">
        <v>63.265306122448983</v>
      </c>
      <c r="C4" s="6">
        <v>14.285714285714285</v>
      </c>
      <c r="D4" s="6">
        <v>16.326530612244898</v>
      </c>
      <c r="E4" s="6">
        <v>4.0816326530612246</v>
      </c>
      <c r="F4" s="6">
        <v>2.0408163265306123</v>
      </c>
      <c r="G4" s="6">
        <v>3.3265306122448979</v>
      </c>
      <c r="H4" s="17"/>
    </row>
    <row r="5" spans="1:8" s="2" customFormat="1" ht="38.1" customHeight="1" x14ac:dyDescent="0.3">
      <c r="A5" s="3" t="s">
        <v>32</v>
      </c>
      <c r="B5" s="6">
        <v>57.142857142857139</v>
      </c>
      <c r="C5" s="6">
        <v>18.367346938775512</v>
      </c>
      <c r="D5" s="6">
        <v>16.326530612244898</v>
      </c>
      <c r="E5" s="6">
        <v>6.1224489795918364</v>
      </c>
      <c r="F5" s="6">
        <v>2.0408163265306123</v>
      </c>
      <c r="G5" s="6">
        <v>3.2244897959183674</v>
      </c>
      <c r="H5" s="17"/>
    </row>
    <row r="6" spans="1:8" s="2" customFormat="1" ht="38.1" customHeight="1" x14ac:dyDescent="0.3">
      <c r="A6" s="3" t="s">
        <v>33</v>
      </c>
      <c r="B6" s="6">
        <v>44.897959183673471</v>
      </c>
      <c r="C6" s="6">
        <v>22.448979591836736</v>
      </c>
      <c r="D6" s="6">
        <v>14.285714285714285</v>
      </c>
      <c r="E6" s="6">
        <v>8.1632653061224492</v>
      </c>
      <c r="F6" s="6">
        <v>10.204081632653061</v>
      </c>
      <c r="G6" s="6">
        <v>2.8367346938775508</v>
      </c>
      <c r="H6" s="17"/>
    </row>
    <row r="7" spans="1:8" s="2" customFormat="1" ht="38.1" customHeight="1" x14ac:dyDescent="0.3">
      <c r="A7" s="3" t="s">
        <v>34</v>
      </c>
      <c r="B7" s="6">
        <v>44.897959183673471</v>
      </c>
      <c r="C7" s="6">
        <v>16.326530612244898</v>
      </c>
      <c r="D7" s="6">
        <v>18.367346938775512</v>
      </c>
      <c r="E7" s="6">
        <v>8.1632653061224492</v>
      </c>
      <c r="F7" s="6">
        <v>4.0816326530612246</v>
      </c>
      <c r="G7" s="6">
        <v>2.9777777777777779</v>
      </c>
      <c r="H7" s="17"/>
    </row>
    <row r="8" spans="1:8" s="2" customFormat="1" ht="38.1" customHeight="1" x14ac:dyDescent="0.3">
      <c r="A8" s="3" t="s">
        <v>35</v>
      </c>
      <c r="B8" s="6">
        <v>42.857142857142854</v>
      </c>
      <c r="C8" s="6">
        <v>24.489795918367346</v>
      </c>
      <c r="D8" s="6">
        <v>12.244897959183673</v>
      </c>
      <c r="E8" s="6">
        <v>12.244897959183673</v>
      </c>
      <c r="F8" s="6">
        <v>6.1224489795918364</v>
      </c>
      <c r="G8" s="6">
        <v>2.875</v>
      </c>
      <c r="H8" s="17"/>
    </row>
    <row r="9" spans="1:8" s="2" customFormat="1" ht="38.1" customHeight="1" x14ac:dyDescent="0.3">
      <c r="A9" s="3" t="s">
        <v>36</v>
      </c>
      <c r="B9" s="6">
        <v>36.734693877551024</v>
      </c>
      <c r="C9" s="6">
        <v>18.367346938775512</v>
      </c>
      <c r="D9" s="6">
        <v>18.367346938775512</v>
      </c>
      <c r="E9" s="6">
        <v>12.244897959183673</v>
      </c>
      <c r="F9" s="6">
        <v>8.1632653061224492</v>
      </c>
      <c r="G9" s="6">
        <v>2.6739130434782608</v>
      </c>
      <c r="H9" s="17"/>
    </row>
    <row r="10" spans="1:8" s="2" customFormat="1" ht="38.1" customHeight="1" x14ac:dyDescent="0.3">
      <c r="A10" s="3" t="s">
        <v>37</v>
      </c>
      <c r="B10" s="6">
        <v>38.775510204081634</v>
      </c>
      <c r="C10" s="6">
        <v>20.408163265306122</v>
      </c>
      <c r="D10" s="6">
        <v>28.571428571428569</v>
      </c>
      <c r="E10" s="6">
        <v>8.1632653061224492</v>
      </c>
      <c r="F10" s="6">
        <v>4.0816326530612246</v>
      </c>
      <c r="G10" s="6">
        <v>2.8163265306122449</v>
      </c>
      <c r="H10" s="17"/>
    </row>
    <row r="11" spans="1:8" s="2" customFormat="1" ht="38.1" customHeight="1" x14ac:dyDescent="0.3">
      <c r="A11" s="3" t="s">
        <v>38</v>
      </c>
      <c r="B11" s="6">
        <v>69.387755102040813</v>
      </c>
      <c r="C11" s="6">
        <v>8.1632653061224492</v>
      </c>
      <c r="D11" s="6">
        <v>8.1632653061224492</v>
      </c>
      <c r="E11" s="6">
        <v>6.1224489795918364</v>
      </c>
      <c r="F11" s="6">
        <v>4.0816326530612246</v>
      </c>
      <c r="G11" s="6">
        <v>3.3829787234042552</v>
      </c>
      <c r="H11" s="17"/>
    </row>
    <row r="12" spans="1:8" s="2" customFormat="1" ht="38.1" customHeight="1" x14ac:dyDescent="0.3">
      <c r="A12" s="3" t="s">
        <v>39</v>
      </c>
      <c r="B12" s="6">
        <v>53.061224489795919</v>
      </c>
      <c r="C12" s="6">
        <v>24.489795918367346</v>
      </c>
      <c r="D12" s="6">
        <v>14.285714285714285</v>
      </c>
      <c r="E12" s="6">
        <v>4.0816326530612246</v>
      </c>
      <c r="F12" s="6">
        <v>4.0816326530612246</v>
      </c>
      <c r="G12" s="6">
        <v>3.1836734693877551</v>
      </c>
      <c r="H12" s="17"/>
    </row>
    <row r="13" spans="1:8" s="2" customFormat="1" ht="38.1" customHeight="1" x14ac:dyDescent="0.3">
      <c r="A13" s="3" t="s">
        <v>40</v>
      </c>
      <c r="B13" s="6">
        <v>65.306122448979593</v>
      </c>
      <c r="C13" s="6">
        <v>10.204081632653061</v>
      </c>
      <c r="D13" s="6">
        <v>22.448979591836736</v>
      </c>
      <c r="E13" s="6">
        <v>0</v>
      </c>
      <c r="F13" s="6">
        <v>2.0408163265306123</v>
      </c>
      <c r="G13" s="6">
        <v>3.3673469387755102</v>
      </c>
      <c r="H13" s="17"/>
    </row>
    <row r="14" spans="1:8" s="2" customFormat="1" ht="38.1" customHeight="1" x14ac:dyDescent="0.3">
      <c r="A14" s="3" t="s">
        <v>41</v>
      </c>
      <c r="B14" s="6">
        <v>55.102040816326522</v>
      </c>
      <c r="C14" s="6">
        <v>24.489795918367346</v>
      </c>
      <c r="D14" s="6">
        <v>14.285714285714285</v>
      </c>
      <c r="E14" s="6">
        <v>2.0408163265306123</v>
      </c>
      <c r="F14" s="6">
        <v>4.0816326530612246</v>
      </c>
      <c r="G14" s="6">
        <v>3.2448979591836733</v>
      </c>
      <c r="H14" s="17"/>
    </row>
    <row r="15" spans="1:8" s="2" customFormat="1" ht="38.1" customHeight="1" x14ac:dyDescent="0.3">
      <c r="A15" s="3" t="s">
        <v>42</v>
      </c>
      <c r="B15" s="6">
        <v>65.306122448979593</v>
      </c>
      <c r="C15" s="6">
        <v>14.285714285714285</v>
      </c>
      <c r="D15" s="6">
        <v>16.326530612244898</v>
      </c>
      <c r="E15" s="6">
        <v>2.0408163265306123</v>
      </c>
      <c r="F15" s="6">
        <v>2.0408163265306123</v>
      </c>
      <c r="G15" s="6">
        <v>3.3877551020408165</v>
      </c>
      <c r="H15" s="17"/>
    </row>
    <row r="16" spans="1:8" s="2" customFormat="1" ht="38.1" customHeight="1" x14ac:dyDescent="0.3">
      <c r="A16" s="3" t="s">
        <v>43</v>
      </c>
      <c r="B16" s="6">
        <v>59.183673469387756</v>
      </c>
      <c r="C16" s="6">
        <v>18.367346938775512</v>
      </c>
      <c r="D16" s="6">
        <v>10.204081632653061</v>
      </c>
      <c r="E16" s="6">
        <v>10.204081632653061</v>
      </c>
      <c r="F16" s="6">
        <v>2.0408163265306123</v>
      </c>
      <c r="G16" s="6">
        <v>3.2244897959183674</v>
      </c>
      <c r="H16" s="17"/>
    </row>
    <row r="17" spans="1:8" s="2" customFormat="1" ht="38.1" customHeight="1" x14ac:dyDescent="0.3">
      <c r="A17" s="3" t="s">
        <v>44</v>
      </c>
      <c r="B17" s="6">
        <v>38.775510204081634</v>
      </c>
      <c r="C17" s="6">
        <v>20.408163265306122</v>
      </c>
      <c r="D17" s="6">
        <v>24.489795918367346</v>
      </c>
      <c r="E17" s="6">
        <v>6.1224489795918364</v>
      </c>
      <c r="F17" s="6">
        <v>6.1224489795918364</v>
      </c>
      <c r="G17" s="6">
        <v>2.8297872340425534</v>
      </c>
      <c r="H17" s="17"/>
    </row>
    <row r="18" spans="1:8" s="2" customFormat="1" ht="38.1" customHeight="1" x14ac:dyDescent="0.3">
      <c r="A18" s="3" t="s">
        <v>45</v>
      </c>
      <c r="B18" s="6">
        <v>67.346938775510196</v>
      </c>
      <c r="C18" s="6">
        <v>12.244897959183673</v>
      </c>
      <c r="D18" s="6">
        <v>12.244897959183673</v>
      </c>
      <c r="E18" s="6">
        <v>4.0816326530612246</v>
      </c>
      <c r="F18" s="6">
        <v>4.0816326530612246</v>
      </c>
      <c r="G18" s="6">
        <v>3.3469387755102042</v>
      </c>
      <c r="H18" s="17"/>
    </row>
  </sheetData>
  <mergeCells count="3">
    <mergeCell ref="A1:A2"/>
    <mergeCell ref="G1:G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feedback</vt:lpstr>
      <vt:lpstr>Summary</vt:lpstr>
      <vt:lpstr>feedback!file_det_1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SaiParthasarathy</dc:creator>
  <cp:lastModifiedBy>Ballu</cp:lastModifiedBy>
  <dcterms:created xsi:type="dcterms:W3CDTF">2022-01-12T07:33:10Z</dcterms:created>
  <dcterms:modified xsi:type="dcterms:W3CDTF">2022-01-19T07:56:48Z</dcterms:modified>
</cp:coreProperties>
</file>