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iswarya PM\HBNI\work\AQAR\AQAR-Final data-Master file\AQAR-20-21\C1\m1_4_2\"/>
    </mc:Choice>
  </mc:AlternateContent>
  <bookViews>
    <workbookView xWindow="0" yWindow="0" windowWidth="28800" windowHeight="12345"/>
  </bookViews>
  <sheets>
    <sheet name="feedback" sheetId="6" r:id="rId1"/>
    <sheet name="Summary" sheetId="4" r:id="rId2"/>
  </sheets>
  <definedNames>
    <definedName name="file_det_1" localSheetId="0">feedback!$A$11:$N$32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7" i="6" l="1"/>
  <c r="L37" i="6"/>
  <c r="K37" i="6"/>
  <c r="J37" i="6"/>
  <c r="I37" i="6"/>
  <c r="H37" i="6"/>
  <c r="G37" i="6"/>
  <c r="F37" i="6"/>
  <c r="E37" i="6"/>
  <c r="M36" i="6"/>
  <c r="L36" i="6"/>
  <c r="K36" i="6"/>
  <c r="J36" i="6"/>
  <c r="I36" i="6"/>
  <c r="H36" i="6"/>
  <c r="G36" i="6"/>
  <c r="F36" i="6"/>
  <c r="E36" i="6"/>
  <c r="M35" i="6"/>
  <c r="L35" i="6"/>
  <c r="K35" i="6"/>
  <c r="J35" i="6"/>
  <c r="I35" i="6"/>
  <c r="H35" i="6"/>
  <c r="G35" i="6"/>
  <c r="F35" i="6"/>
  <c r="E35" i="6"/>
  <c r="M34" i="6"/>
  <c r="L34" i="6"/>
  <c r="K34" i="6"/>
  <c r="J34" i="6"/>
  <c r="I34" i="6"/>
  <c r="H34" i="6"/>
  <c r="G34" i="6"/>
  <c r="F34" i="6"/>
  <c r="E34" i="6"/>
  <c r="M33" i="6"/>
  <c r="L33" i="6"/>
  <c r="K33" i="6"/>
  <c r="K40" i="6" s="1"/>
  <c r="J33" i="6"/>
  <c r="J40" i="6" s="1"/>
  <c r="I33" i="6"/>
  <c r="H33" i="6"/>
  <c r="G33" i="6"/>
  <c r="G40" i="6" s="1"/>
  <c r="F33" i="6"/>
  <c r="E33" i="6"/>
  <c r="D37" i="6"/>
  <c r="D36" i="6"/>
  <c r="D35" i="6"/>
  <c r="D34" i="6"/>
  <c r="D33" i="6"/>
  <c r="M38" i="6"/>
  <c r="L38" i="6"/>
  <c r="K38" i="6"/>
  <c r="J38" i="6"/>
  <c r="I38" i="6"/>
  <c r="H38" i="6"/>
  <c r="G38" i="6"/>
  <c r="F38" i="6"/>
  <c r="E38" i="6"/>
  <c r="D38" i="6"/>
  <c r="L40" i="6" l="1"/>
  <c r="E40" i="6"/>
  <c r="M40" i="6"/>
  <c r="F40" i="6"/>
  <c r="D40" i="6"/>
  <c r="H40" i="6"/>
  <c r="I40" i="6"/>
</calcChain>
</file>

<file path=xl/connections.xml><?xml version="1.0" encoding="utf-8"?>
<connections xmlns="http://schemas.openxmlformats.org/spreadsheetml/2006/main">
  <connection id="1" name="file_det(1)" type="6" refreshedVersion="3" background="1" saveData="1">
    <textPr codePage="437" sourceFile="D:\anuvidhya\backup\file_det(1).csv" comma="1" semicolon="1">
      <textFields count="2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<sst xmlns="http://schemas.openxmlformats.org/spreadsheetml/2006/main" count="57" uniqueCount="36">
  <si>
    <t>Strongly Agree</t>
  </si>
  <si>
    <t>Moderately Agree (3)</t>
  </si>
  <si>
    <t>Strongly Agree (4)</t>
  </si>
  <si>
    <t>Agree</t>
  </si>
  <si>
    <t>Agree (2)</t>
  </si>
  <si>
    <t>Moderately Disagree (1)</t>
  </si>
  <si>
    <t>Strongly Disagree (0)</t>
  </si>
  <si>
    <t>Moderately Agree</t>
  </si>
  <si>
    <t>Moderately Disagree</t>
  </si>
  <si>
    <t>Strongly Disagree</t>
  </si>
  <si>
    <t>Percentage (%) of Students</t>
  </si>
  <si>
    <t>Parameters</t>
  </si>
  <si>
    <t>Rating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</si>
  <si>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</si>
  <si>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</si>
  <si>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</si>
  <si>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</si>
  <si>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</si>
  <si>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</si>
  <si>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</si>
  <si>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</si>
  <si>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</si>
  <si>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</si>
  <si>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TOT</t>
  </si>
  <si>
    <t>Average Score out of  4</t>
  </si>
  <si>
    <t>Admission procedure and formalities were transparent and hassle free</t>
  </si>
  <si>
    <t>Teaching, Research Guidance were excellent</t>
  </si>
  <si>
    <t>Hostel and other infrastructure were excellent</t>
  </si>
  <si>
    <t>The courses offered were stimulating &amp; broadening and helped in improving overall domain knowledge</t>
  </si>
  <si>
    <t>The curriculum provided necessary foundation for further career advancement including employment</t>
  </si>
  <si>
    <t>The examination system of the courses did not put any undue stress on my ward</t>
  </si>
  <si>
    <t>My ward has been given opportunities for wholesome development</t>
  </si>
  <si>
    <t>Faculty and administration were very supportive</t>
  </si>
  <si>
    <t>The academic processes in the University are followed in a transparent and unbiased manner</t>
  </si>
  <si>
    <t>I will recommend HBNI as an Higher Education Institute of high value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</si>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</sst>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18" fillId="0" borderId="0" xfId="0" applyFont="1"/>
    <xf numFmtId="0" fontId="18" fillId="0" borderId="1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2" fontId="18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2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19" fillId="0" borderId="0" xfId="0" applyFont="1" applyAlignment="1">
      <alignment horizontal="center" vertical="center"/>
    </xf>
    <xf numFmtId="2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2" fontId="20" fillId="0" borderId="11" xfId="0" applyNumberFormat="1" applyFont="1" applyBorder="1" applyAlignment="1">
      <alignment horizontal="center" vertical="center"/>
    </xf>
    <xf numFmtId="0" fontId="22" fillId="0" borderId="10" xfId="0" applyFont="1" applyBorder="1"/>
    <xf numFmtId="0" fontId="22" fillId="0" borderId="10" xfId="0" applyFont="1" applyBorder="1" applyAlignment="1">
      <alignment horizontal="center" vertical="center"/>
    </xf>
    <xf numFmtId="0" fontId="20" fillId="0" borderId="10" xfId="0" applyFont="1" applyBorder="1"/>
    <xf numFmtId="0" fontId="20" fillId="0" borderId="0" xfId="0" applyFont="1" applyFill="1" applyBorder="1" applyAlignment="1">
      <alignment horizontal="left" vertical="center"/>
    </xf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file_det(1)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>
      <pane xSplit="2" ySplit="11" topLeftCell="C12" activePane="bottomRight" state="frozen"/>
      <selection pane="topRight" activeCell="C1" sqref="C1"/>
      <selection pane="bottomLeft" activeCell="A2" sqref="A2"/>
      <selection pane="bottomRight" activeCell="P9" sqref="P9"/>
    </sheetView>
  </sheetViews>
  <sheetFormatPr defaultRowHeight="15" x14ac:dyDescent="0.25"/>
  <cols>
    <col min="1" max="1" width="21.42578125" customWidth="1"/>
    <col min="2" max="2" width="35.7109375" bestFit="1" customWidth="1"/>
    <col min="3" max="3" width="35.7109375" customWidth="1"/>
    <col min="4" max="5" width="6.5703125" bestFit="1" customWidth="1"/>
    <col min="6" max="6" width="6.5703125" customWidth="1"/>
    <col min="7" max="7" width="6.42578125" customWidth="1"/>
    <col min="8" max="8" width="6.85546875" customWidth="1"/>
    <col min="9" max="9" width="6.42578125" customWidth="1"/>
    <col min="10" max="10" width="7.5703125" customWidth="1"/>
    <col min="11" max="11" width="7.85546875" customWidth="1"/>
    <col min="12" max="12" width="7" customWidth="1"/>
    <col min="13" max="13" width="7.7109375" customWidth="1"/>
    <col min="14" max="14" width="7.140625" customWidth="1"/>
    <col min="16" max="16" width="93.140625" bestFit="1" customWidth="1"/>
  </cols>
  <sheetData>
    <row r="1" spans="1:14" ht="18.75" x14ac:dyDescent="0.25">
      <c r="A1" s="11" t="s">
        <v>13</v>
      </c>
      <c r="B1" s="24" t="s">
        <v>25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8.75" x14ac:dyDescent="0.25">
      <c r="A2" s="11" t="s">
        <v>14</v>
      </c>
      <c r="B2" s="24" t="s">
        <v>26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8.75" x14ac:dyDescent="0.25">
      <c r="A3" s="11" t="s">
        <v>15</v>
      </c>
      <c r="B3" s="24" t="s">
        <v>27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x14ac:dyDescent="0.25">
      <c r="A4" s="11" t="s">
        <v>16</v>
      </c>
      <c r="B4" s="24" t="s">
        <v>28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ht="18.75" x14ac:dyDescent="0.25">
      <c r="A5" s="11" t="s">
        <v>17</v>
      </c>
      <c r="B5" s="24" t="s">
        <v>29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8.75" x14ac:dyDescent="0.25">
      <c r="A6" s="11" t="s">
        <v>18</v>
      </c>
      <c r="B6" s="24" t="s">
        <v>30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18.75" x14ac:dyDescent="0.25">
      <c r="A7" s="11" t="s">
        <v>19</v>
      </c>
      <c r="B7" s="24" t="s">
        <v>31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4" ht="18.75" x14ac:dyDescent="0.25">
      <c r="A8" s="11" t="s">
        <v>20</v>
      </c>
      <c r="B8" s="24" t="s">
        <v>32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ht="18.75" x14ac:dyDescent="0.25">
      <c r="A9" s="11" t="s">
        <v>21</v>
      </c>
      <c r="B9" s="24" t="s">
        <v>33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 ht="18.75" x14ac:dyDescent="0.25">
      <c r="A10" s="11" t="s">
        <v>22</v>
      </c>
      <c r="B10" s="25" t="s">
        <v>34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14" s="8" customFormat="1" ht="21" customHeight="1" x14ac:dyDescent="0.25">
      <c r="A11" s="18"/>
      <c r="B11" s="18"/>
      <c r="C11" s="18"/>
      <c r="D11" s="7" t="s">
        <v>13</v>
      </c>
      <c r="E11" s="7" t="s">
        <v>14</v>
      </c>
      <c r="F11" s="7" t="s">
        <v>15</v>
      </c>
      <c r="G11" s="7" t="s">
        <v>16</v>
      </c>
      <c r="H11" s="7" t="s">
        <v>17</v>
      </c>
      <c r="I11" s="7" t="s">
        <v>18</v>
      </c>
      <c r="J11" s="7" t="s">
        <v>19</v>
      </c>
      <c r="K11" s="7" t="s">
        <v>20</v>
      </c>
      <c r="L11" s="7" t="s">
        <v>21</v>
      </c>
      <c r="M11" s="7" t="s">
        <v>22</v>
      </c>
      <c r="N11" s="7" t="s">
        <v>23</v>
      </c>
    </row>
    <row r="12" spans="1:14" ht="21" customHeight="1" x14ac:dyDescent="0.25">
      <c r="A12" s="16"/>
      <c r="B12" s="16"/>
      <c r="C12" s="16"/>
      <c r="D12" s="17">
        <v>4</v>
      </c>
      <c r="E12" s="17">
        <v>3</v>
      </c>
      <c r="F12" s="17">
        <v>3</v>
      </c>
      <c r="G12" s="17">
        <v>3</v>
      </c>
      <c r="H12" s="17">
        <v>2</v>
      </c>
      <c r="I12" s="17">
        <v>1</v>
      </c>
      <c r="J12" s="17">
        <v>3</v>
      </c>
      <c r="K12" s="17">
        <v>3</v>
      </c>
      <c r="L12" s="17">
        <v>3</v>
      </c>
      <c r="M12" s="17">
        <v>3</v>
      </c>
      <c r="N12" s="17">
        <v>28</v>
      </c>
    </row>
    <row r="13" spans="1:14" ht="21" customHeight="1" x14ac:dyDescent="0.25">
      <c r="A13" s="16"/>
      <c r="B13" s="16"/>
      <c r="C13" s="16"/>
      <c r="D13" s="17">
        <v>4</v>
      </c>
      <c r="E13" s="17">
        <v>4</v>
      </c>
      <c r="F13" s="17">
        <v>4</v>
      </c>
      <c r="G13" s="17">
        <v>4</v>
      </c>
      <c r="H13" s="17">
        <v>4</v>
      </c>
      <c r="I13" s="17">
        <v>3</v>
      </c>
      <c r="J13" s="17">
        <v>4</v>
      </c>
      <c r="K13" s="17">
        <v>4</v>
      </c>
      <c r="L13" s="17">
        <v>4</v>
      </c>
      <c r="M13" s="17">
        <v>4</v>
      </c>
      <c r="N13" s="17">
        <v>39</v>
      </c>
    </row>
    <row r="14" spans="1:14" ht="21" customHeight="1" x14ac:dyDescent="0.25">
      <c r="A14" s="16"/>
      <c r="B14" s="16"/>
      <c r="C14" s="16"/>
      <c r="D14" s="17">
        <v>3</v>
      </c>
      <c r="E14" s="17">
        <v>4</v>
      </c>
      <c r="F14" s="17">
        <v>3</v>
      </c>
      <c r="G14" s="17">
        <v>4</v>
      </c>
      <c r="H14" s="17">
        <v>3</v>
      </c>
      <c r="I14" s="17">
        <v>4</v>
      </c>
      <c r="J14" s="17">
        <v>4</v>
      </c>
      <c r="K14" s="17">
        <v>4</v>
      </c>
      <c r="L14" s="17">
        <v>4</v>
      </c>
      <c r="M14" s="17">
        <v>4</v>
      </c>
      <c r="N14" s="17">
        <v>37</v>
      </c>
    </row>
    <row r="15" spans="1:14" ht="21" customHeight="1" x14ac:dyDescent="0.25">
      <c r="A15" s="16"/>
      <c r="B15" s="16"/>
      <c r="C15" s="16"/>
      <c r="D15" s="17">
        <v>4</v>
      </c>
      <c r="E15" s="17">
        <v>4</v>
      </c>
      <c r="F15" s="17">
        <v>4</v>
      </c>
      <c r="G15" s="17">
        <v>2</v>
      </c>
      <c r="H15" s="17">
        <v>2</v>
      </c>
      <c r="I15" s="17">
        <v>4</v>
      </c>
      <c r="J15" s="17">
        <v>3</v>
      </c>
      <c r="K15" s="17">
        <v>4</v>
      </c>
      <c r="L15" s="17">
        <v>4</v>
      </c>
      <c r="M15" s="17">
        <v>4</v>
      </c>
      <c r="N15" s="17">
        <v>35</v>
      </c>
    </row>
    <row r="16" spans="1:14" ht="21" customHeight="1" x14ac:dyDescent="0.25">
      <c r="A16" s="16"/>
      <c r="B16" s="16"/>
      <c r="C16" s="16"/>
      <c r="D16" s="17">
        <v>2</v>
      </c>
      <c r="E16" s="17">
        <v>3</v>
      </c>
      <c r="F16" s="17">
        <v>1</v>
      </c>
      <c r="G16" s="17">
        <v>3</v>
      </c>
      <c r="H16" s="17">
        <v>3</v>
      </c>
      <c r="I16" s="17">
        <v>2</v>
      </c>
      <c r="J16" s="17">
        <v>2</v>
      </c>
      <c r="K16" s="17">
        <v>2</v>
      </c>
      <c r="L16" s="17">
        <v>2</v>
      </c>
      <c r="M16" s="17">
        <v>2</v>
      </c>
      <c r="N16" s="17">
        <v>22</v>
      </c>
    </row>
    <row r="17" spans="1:14" ht="21" customHeight="1" x14ac:dyDescent="0.25">
      <c r="A17" s="16"/>
      <c r="B17" s="16"/>
      <c r="C17" s="16"/>
      <c r="D17" s="17">
        <v>2</v>
      </c>
      <c r="E17" s="17">
        <v>2</v>
      </c>
      <c r="F17" s="17">
        <v>2</v>
      </c>
      <c r="G17" s="17">
        <v>2</v>
      </c>
      <c r="H17" s="17">
        <v>2</v>
      </c>
      <c r="I17" s="17">
        <v>4</v>
      </c>
      <c r="J17" s="17">
        <v>2</v>
      </c>
      <c r="K17" s="17">
        <v>2</v>
      </c>
      <c r="L17" s="17">
        <v>2</v>
      </c>
      <c r="M17" s="17">
        <v>2</v>
      </c>
      <c r="N17" s="17">
        <v>22</v>
      </c>
    </row>
    <row r="18" spans="1:14" ht="21" customHeight="1" x14ac:dyDescent="0.25">
      <c r="A18" s="16"/>
      <c r="B18" s="16"/>
      <c r="C18" s="16"/>
      <c r="D18" s="17">
        <v>4</v>
      </c>
      <c r="E18" s="17">
        <v>3</v>
      </c>
      <c r="F18" s="17">
        <v>3</v>
      </c>
      <c r="G18" s="17">
        <v>3</v>
      </c>
      <c r="H18" s="17">
        <v>4</v>
      </c>
      <c r="I18" s="17">
        <v>3</v>
      </c>
      <c r="J18" s="17">
        <v>3</v>
      </c>
      <c r="K18" s="17">
        <v>4</v>
      </c>
      <c r="L18" s="17">
        <v>4</v>
      </c>
      <c r="M18" s="17">
        <v>4</v>
      </c>
      <c r="N18" s="17">
        <v>35</v>
      </c>
    </row>
    <row r="19" spans="1:14" ht="21" customHeight="1" x14ac:dyDescent="0.25">
      <c r="A19" s="16"/>
      <c r="B19" s="16"/>
      <c r="C19" s="16"/>
      <c r="D19" s="17">
        <v>2</v>
      </c>
      <c r="E19" s="17">
        <v>3</v>
      </c>
      <c r="F19" s="17">
        <v>0</v>
      </c>
      <c r="G19" s="17">
        <v>2</v>
      </c>
      <c r="H19" s="17">
        <v>3</v>
      </c>
      <c r="I19" s="17">
        <v>2</v>
      </c>
      <c r="J19" s="17">
        <v>3</v>
      </c>
      <c r="K19" s="17">
        <v>3</v>
      </c>
      <c r="L19" s="17">
        <v>1</v>
      </c>
      <c r="M19" s="17">
        <v>2</v>
      </c>
      <c r="N19" s="17">
        <v>21</v>
      </c>
    </row>
    <row r="20" spans="1:14" ht="21" customHeight="1" x14ac:dyDescent="0.25">
      <c r="A20" s="16"/>
      <c r="B20" s="16"/>
      <c r="C20" s="16"/>
      <c r="D20" s="17">
        <v>4</v>
      </c>
      <c r="E20" s="17">
        <v>4</v>
      </c>
      <c r="F20" s="17">
        <v>4</v>
      </c>
      <c r="G20" s="17">
        <v>3</v>
      </c>
      <c r="H20" s="17">
        <v>4</v>
      </c>
      <c r="I20" s="17">
        <v>3</v>
      </c>
      <c r="J20" s="17">
        <v>4</v>
      </c>
      <c r="K20" s="17">
        <v>4</v>
      </c>
      <c r="L20" s="17">
        <v>4</v>
      </c>
      <c r="M20" s="17">
        <v>4</v>
      </c>
      <c r="N20" s="17">
        <v>38</v>
      </c>
    </row>
    <row r="21" spans="1:14" ht="21" customHeight="1" x14ac:dyDescent="0.25">
      <c r="A21" s="16"/>
      <c r="B21" s="16"/>
      <c r="C21" s="16"/>
      <c r="D21" s="17">
        <v>2</v>
      </c>
      <c r="E21" s="17">
        <v>2</v>
      </c>
      <c r="F21" s="17">
        <v>2</v>
      </c>
      <c r="G21" s="17">
        <v>3</v>
      </c>
      <c r="H21" s="17">
        <v>2</v>
      </c>
      <c r="I21" s="17">
        <v>3</v>
      </c>
      <c r="J21" s="17">
        <v>1</v>
      </c>
      <c r="K21" s="17">
        <v>2</v>
      </c>
      <c r="L21" s="17">
        <v>3</v>
      </c>
      <c r="M21" s="17">
        <v>3</v>
      </c>
      <c r="N21" s="17">
        <v>23</v>
      </c>
    </row>
    <row r="22" spans="1:14" ht="21" customHeight="1" x14ac:dyDescent="0.25">
      <c r="A22" s="16"/>
      <c r="B22" s="16"/>
      <c r="C22" s="16"/>
      <c r="D22" s="17">
        <v>2</v>
      </c>
      <c r="E22" s="17">
        <v>2</v>
      </c>
      <c r="F22" s="17">
        <v>2</v>
      </c>
      <c r="G22" s="17">
        <v>1</v>
      </c>
      <c r="H22" s="17">
        <v>1</v>
      </c>
      <c r="I22" s="17">
        <v>1</v>
      </c>
      <c r="J22" s="17">
        <v>2</v>
      </c>
      <c r="K22" s="17">
        <v>2</v>
      </c>
      <c r="L22" s="17">
        <v>2</v>
      </c>
      <c r="M22" s="17">
        <v>2</v>
      </c>
      <c r="N22" s="17">
        <v>17</v>
      </c>
    </row>
    <row r="23" spans="1:14" ht="21" customHeight="1" x14ac:dyDescent="0.25">
      <c r="A23" s="16"/>
      <c r="B23" s="16"/>
      <c r="C23" s="16"/>
      <c r="D23" s="17">
        <v>2</v>
      </c>
      <c r="E23" s="17">
        <v>0</v>
      </c>
      <c r="F23" s="17">
        <v>0</v>
      </c>
      <c r="G23" s="17">
        <v>2</v>
      </c>
      <c r="H23" s="17">
        <v>1</v>
      </c>
      <c r="I23" s="17">
        <v>0</v>
      </c>
      <c r="J23" s="17">
        <v>0</v>
      </c>
      <c r="K23" s="17">
        <v>1</v>
      </c>
      <c r="L23" s="17">
        <v>2</v>
      </c>
      <c r="M23" s="17">
        <v>0</v>
      </c>
      <c r="N23" s="17">
        <v>8</v>
      </c>
    </row>
    <row r="24" spans="1:14" ht="21" customHeight="1" x14ac:dyDescent="0.25">
      <c r="A24" s="16"/>
      <c r="B24" s="16"/>
      <c r="C24" s="16"/>
      <c r="D24" s="17">
        <v>4</v>
      </c>
      <c r="E24" s="17">
        <v>4</v>
      </c>
      <c r="F24" s="17">
        <v>9</v>
      </c>
      <c r="G24" s="17">
        <v>9</v>
      </c>
      <c r="H24" s="17">
        <v>9</v>
      </c>
      <c r="I24" s="17">
        <v>3</v>
      </c>
      <c r="J24" s="17">
        <v>9</v>
      </c>
      <c r="K24" s="17">
        <v>4</v>
      </c>
      <c r="L24" s="17">
        <v>4</v>
      </c>
      <c r="M24" s="17">
        <v>4</v>
      </c>
      <c r="N24" s="17">
        <v>23</v>
      </c>
    </row>
    <row r="25" spans="1:14" ht="21" customHeight="1" x14ac:dyDescent="0.25">
      <c r="A25" s="16"/>
      <c r="B25" s="16"/>
      <c r="C25" s="16"/>
      <c r="D25" s="17">
        <v>4</v>
      </c>
      <c r="E25" s="17">
        <v>4</v>
      </c>
      <c r="F25" s="17">
        <v>1</v>
      </c>
      <c r="G25" s="17">
        <v>4</v>
      </c>
      <c r="H25" s="17">
        <v>2</v>
      </c>
      <c r="I25" s="17">
        <v>4</v>
      </c>
      <c r="J25" s="17">
        <v>4</v>
      </c>
      <c r="K25" s="17">
        <v>4</v>
      </c>
      <c r="L25" s="17">
        <v>4</v>
      </c>
      <c r="M25" s="17">
        <v>4</v>
      </c>
      <c r="N25" s="17">
        <v>35</v>
      </c>
    </row>
    <row r="26" spans="1:14" ht="21" customHeight="1" x14ac:dyDescent="0.25">
      <c r="A26" s="16"/>
      <c r="B26" s="16"/>
      <c r="C26" s="16"/>
      <c r="D26" s="17">
        <v>4</v>
      </c>
      <c r="E26" s="17">
        <v>2</v>
      </c>
      <c r="F26" s="17">
        <v>1</v>
      </c>
      <c r="G26" s="17">
        <v>2</v>
      </c>
      <c r="H26" s="17">
        <v>3</v>
      </c>
      <c r="I26" s="17">
        <v>3</v>
      </c>
      <c r="J26" s="17">
        <v>3</v>
      </c>
      <c r="K26" s="17">
        <v>4</v>
      </c>
      <c r="L26" s="17">
        <v>4</v>
      </c>
      <c r="M26" s="17">
        <v>4</v>
      </c>
      <c r="N26" s="17">
        <v>30</v>
      </c>
    </row>
    <row r="27" spans="1:14" ht="21" customHeight="1" x14ac:dyDescent="0.25">
      <c r="A27" s="16"/>
      <c r="B27" s="16"/>
      <c r="C27" s="16"/>
      <c r="D27" s="17">
        <v>3</v>
      </c>
      <c r="E27" s="17">
        <v>4</v>
      </c>
      <c r="F27" s="17">
        <v>9</v>
      </c>
      <c r="G27" s="17">
        <v>3</v>
      </c>
      <c r="H27" s="17">
        <v>4</v>
      </c>
      <c r="I27" s="17">
        <v>2</v>
      </c>
      <c r="J27" s="17">
        <v>3</v>
      </c>
      <c r="K27" s="17">
        <v>2</v>
      </c>
      <c r="L27" s="17">
        <v>4</v>
      </c>
      <c r="M27" s="17">
        <v>4</v>
      </c>
      <c r="N27" s="17">
        <v>29</v>
      </c>
    </row>
    <row r="28" spans="1:14" ht="21" customHeight="1" x14ac:dyDescent="0.25">
      <c r="A28" s="16"/>
      <c r="B28" s="16"/>
      <c r="C28" s="16"/>
      <c r="D28" s="17">
        <v>2</v>
      </c>
      <c r="E28" s="17">
        <v>3</v>
      </c>
      <c r="F28" s="17">
        <v>9</v>
      </c>
      <c r="G28" s="17">
        <v>4</v>
      </c>
      <c r="H28" s="17">
        <v>4</v>
      </c>
      <c r="I28" s="17">
        <v>4</v>
      </c>
      <c r="J28" s="17">
        <v>4</v>
      </c>
      <c r="K28" s="17">
        <v>3</v>
      </c>
      <c r="L28" s="17">
        <v>4</v>
      </c>
      <c r="M28" s="17">
        <v>2</v>
      </c>
      <c r="N28" s="17">
        <v>30</v>
      </c>
    </row>
    <row r="29" spans="1:14" ht="21" customHeight="1" x14ac:dyDescent="0.25">
      <c r="A29" s="16"/>
      <c r="B29" s="16"/>
      <c r="C29" s="16"/>
      <c r="D29" s="17">
        <v>4</v>
      </c>
      <c r="E29" s="17">
        <v>4</v>
      </c>
      <c r="F29" s="17">
        <v>3</v>
      </c>
      <c r="G29" s="17">
        <v>3</v>
      </c>
      <c r="H29" s="17">
        <v>2</v>
      </c>
      <c r="I29" s="17">
        <v>2</v>
      </c>
      <c r="J29" s="17">
        <v>2</v>
      </c>
      <c r="K29" s="17">
        <v>3</v>
      </c>
      <c r="L29" s="17">
        <v>4</v>
      </c>
      <c r="M29" s="17">
        <v>2</v>
      </c>
      <c r="N29" s="17">
        <v>29</v>
      </c>
    </row>
    <row r="30" spans="1:14" ht="21" customHeight="1" x14ac:dyDescent="0.25">
      <c r="A30" s="16"/>
      <c r="B30" s="16"/>
      <c r="C30" s="16"/>
      <c r="D30" s="17">
        <v>2</v>
      </c>
      <c r="E30" s="17">
        <v>2</v>
      </c>
      <c r="F30" s="17">
        <v>9</v>
      </c>
      <c r="G30" s="17">
        <v>9</v>
      </c>
      <c r="H30" s="17">
        <v>9</v>
      </c>
      <c r="I30" s="17">
        <v>2</v>
      </c>
      <c r="J30" s="17">
        <v>9</v>
      </c>
      <c r="K30" s="17">
        <v>2</v>
      </c>
      <c r="L30" s="17">
        <v>2</v>
      </c>
      <c r="M30" s="17">
        <v>2</v>
      </c>
      <c r="N30" s="17">
        <v>12</v>
      </c>
    </row>
    <row r="31" spans="1:14" ht="21" customHeight="1" x14ac:dyDescent="0.25">
      <c r="A31" s="16"/>
      <c r="B31" s="16"/>
      <c r="C31" s="16"/>
      <c r="D31" s="17">
        <v>0</v>
      </c>
      <c r="E31" s="17">
        <v>0</v>
      </c>
      <c r="F31" s="17">
        <v>9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</row>
    <row r="32" spans="1:14" ht="21" customHeight="1" x14ac:dyDescent="0.25">
      <c r="A32" s="16"/>
      <c r="B32" s="16"/>
      <c r="C32" s="16"/>
      <c r="D32" s="17">
        <v>9</v>
      </c>
      <c r="E32" s="17">
        <v>3</v>
      </c>
      <c r="F32" s="17">
        <v>9</v>
      </c>
      <c r="G32" s="17">
        <v>2</v>
      </c>
      <c r="H32" s="17">
        <v>9</v>
      </c>
      <c r="I32" s="17">
        <v>2</v>
      </c>
      <c r="J32" s="17">
        <v>9</v>
      </c>
      <c r="K32" s="17">
        <v>2</v>
      </c>
      <c r="L32" s="17">
        <v>9</v>
      </c>
      <c r="M32" s="17">
        <v>3</v>
      </c>
      <c r="N32" s="17">
        <v>12</v>
      </c>
    </row>
    <row r="33" spans="1:14" ht="21" customHeight="1" x14ac:dyDescent="0.25">
      <c r="A33" s="22"/>
      <c r="B33" s="14" t="s">
        <v>2</v>
      </c>
      <c r="C33" s="14"/>
      <c r="D33" s="15">
        <f t="shared" ref="D33:M33" si="0">COUNTIF(D12:D32,4)/COUNTIF(D12:D32,"&lt;9")*100</f>
        <v>45</v>
      </c>
      <c r="E33" s="15">
        <f t="shared" si="0"/>
        <v>38.095238095238095</v>
      </c>
      <c r="F33" s="15">
        <f t="shared" si="0"/>
        <v>20</v>
      </c>
      <c r="G33" s="15">
        <f t="shared" si="0"/>
        <v>21.052631578947366</v>
      </c>
      <c r="H33" s="15">
        <f t="shared" si="0"/>
        <v>27.777777777777779</v>
      </c>
      <c r="I33" s="15">
        <f t="shared" si="0"/>
        <v>23.809523809523807</v>
      </c>
      <c r="J33" s="15">
        <f t="shared" si="0"/>
        <v>27.777777777777779</v>
      </c>
      <c r="K33" s="15">
        <f t="shared" si="0"/>
        <v>38.095238095238095</v>
      </c>
      <c r="L33" s="15">
        <f t="shared" si="0"/>
        <v>55.000000000000007</v>
      </c>
      <c r="M33" s="15">
        <f t="shared" si="0"/>
        <v>42.857142857142854</v>
      </c>
      <c r="N33" s="8"/>
    </row>
    <row r="34" spans="1:14" ht="21" customHeight="1" x14ac:dyDescent="0.25">
      <c r="A34" s="22"/>
      <c r="B34" s="13" t="s">
        <v>1</v>
      </c>
      <c r="C34" s="13"/>
      <c r="D34" s="12">
        <f t="shared" ref="D34:M34" si="1">COUNTIF(D12:D32,3)/COUNTIF(D12:D32,"&lt;9")*100</f>
        <v>10</v>
      </c>
      <c r="E34" s="12">
        <f t="shared" si="1"/>
        <v>28.571428571428569</v>
      </c>
      <c r="F34" s="12">
        <f t="shared" si="1"/>
        <v>26.666666666666668</v>
      </c>
      <c r="G34" s="12">
        <f t="shared" si="1"/>
        <v>36.84210526315789</v>
      </c>
      <c r="H34" s="12">
        <f t="shared" si="1"/>
        <v>22.222222222222221</v>
      </c>
      <c r="I34" s="12">
        <f t="shared" si="1"/>
        <v>28.571428571428569</v>
      </c>
      <c r="J34" s="12">
        <f t="shared" si="1"/>
        <v>33.333333333333329</v>
      </c>
      <c r="K34" s="12">
        <f t="shared" si="1"/>
        <v>19.047619047619047</v>
      </c>
      <c r="L34" s="12">
        <f t="shared" si="1"/>
        <v>10</v>
      </c>
      <c r="M34" s="12">
        <f t="shared" si="1"/>
        <v>14.285714285714285</v>
      </c>
      <c r="N34" s="8"/>
    </row>
    <row r="35" spans="1:14" ht="21" customHeight="1" x14ac:dyDescent="0.25">
      <c r="A35" s="22"/>
      <c r="B35" s="13" t="s">
        <v>4</v>
      </c>
      <c r="C35" s="13"/>
      <c r="D35" s="12">
        <f t="shared" ref="D35:M35" si="2">COUNTIF(D12:D32,2)/COUNTIF(D12:D32,"&lt;9")*100</f>
        <v>40</v>
      </c>
      <c r="E35" s="12">
        <f t="shared" si="2"/>
        <v>23.809523809523807</v>
      </c>
      <c r="F35" s="12">
        <f t="shared" si="2"/>
        <v>20</v>
      </c>
      <c r="G35" s="12">
        <f t="shared" si="2"/>
        <v>31.578947368421051</v>
      </c>
      <c r="H35" s="12">
        <f t="shared" si="2"/>
        <v>33.333333333333329</v>
      </c>
      <c r="I35" s="12">
        <f t="shared" si="2"/>
        <v>28.571428571428569</v>
      </c>
      <c r="J35" s="12">
        <f t="shared" si="2"/>
        <v>22.222222222222221</v>
      </c>
      <c r="K35" s="12">
        <f t="shared" si="2"/>
        <v>33.333333333333329</v>
      </c>
      <c r="L35" s="12">
        <f t="shared" si="2"/>
        <v>25</v>
      </c>
      <c r="M35" s="12">
        <f t="shared" si="2"/>
        <v>33.333333333333329</v>
      </c>
      <c r="N35" s="8"/>
    </row>
    <row r="36" spans="1:14" ht="21" customHeight="1" x14ac:dyDescent="0.25">
      <c r="A36" s="22"/>
      <c r="B36" s="13" t="s">
        <v>5</v>
      </c>
      <c r="C36" s="13"/>
      <c r="D36" s="12">
        <f t="shared" ref="D36:M36" si="3">COUNTIF(D12:D32,1)/COUNTIF(D12:D32,"&lt;9")*100</f>
        <v>0</v>
      </c>
      <c r="E36" s="12">
        <f t="shared" si="3"/>
        <v>0</v>
      </c>
      <c r="F36" s="12">
        <f t="shared" si="3"/>
        <v>20</v>
      </c>
      <c r="G36" s="12">
        <f t="shared" si="3"/>
        <v>5.2631578947368416</v>
      </c>
      <c r="H36" s="12">
        <f t="shared" si="3"/>
        <v>11.111111111111111</v>
      </c>
      <c r="I36" s="12">
        <f t="shared" si="3"/>
        <v>9.5238095238095237</v>
      </c>
      <c r="J36" s="12">
        <f t="shared" si="3"/>
        <v>5.5555555555555554</v>
      </c>
      <c r="K36" s="12">
        <f t="shared" si="3"/>
        <v>4.7619047619047619</v>
      </c>
      <c r="L36" s="12">
        <f t="shared" si="3"/>
        <v>5</v>
      </c>
      <c r="M36" s="12">
        <f t="shared" si="3"/>
        <v>0</v>
      </c>
      <c r="N36" s="8"/>
    </row>
    <row r="37" spans="1:14" ht="21" customHeight="1" x14ac:dyDescent="0.25">
      <c r="A37" s="22"/>
      <c r="B37" s="13" t="s">
        <v>6</v>
      </c>
      <c r="C37" s="13"/>
      <c r="D37" s="12">
        <f t="shared" ref="D37:M37" si="4">COUNTIF(D12:D32,0)/COUNTIF(D12:D32,"&lt;9")*100</f>
        <v>5</v>
      </c>
      <c r="E37" s="12">
        <f t="shared" si="4"/>
        <v>9.5238095238095237</v>
      </c>
      <c r="F37" s="12">
        <f t="shared" si="4"/>
        <v>13.333333333333334</v>
      </c>
      <c r="G37" s="12">
        <f t="shared" si="4"/>
        <v>5.2631578947368416</v>
      </c>
      <c r="H37" s="12">
        <f t="shared" si="4"/>
        <v>5.5555555555555554</v>
      </c>
      <c r="I37" s="12">
        <f t="shared" si="4"/>
        <v>9.5238095238095237</v>
      </c>
      <c r="J37" s="12">
        <f t="shared" si="4"/>
        <v>11.111111111111111</v>
      </c>
      <c r="K37" s="12">
        <f t="shared" si="4"/>
        <v>4.7619047619047619</v>
      </c>
      <c r="L37" s="12">
        <f t="shared" si="4"/>
        <v>5</v>
      </c>
      <c r="M37" s="12">
        <f t="shared" si="4"/>
        <v>9.5238095238095237</v>
      </c>
      <c r="N37" s="8"/>
    </row>
    <row r="38" spans="1:14" ht="21" customHeight="1" x14ac:dyDescent="0.25">
      <c r="A38" s="23"/>
      <c r="B38" s="13" t="s">
        <v>24</v>
      </c>
      <c r="C38" s="13"/>
      <c r="D38" s="12">
        <f t="shared" ref="D38:M38" si="5">SUMIF(D12:D32,"&lt;9")/COUNTIF(D12:D32,"&lt;9")</f>
        <v>2.9</v>
      </c>
      <c r="E38" s="12">
        <f t="shared" si="5"/>
        <v>2.8571428571428572</v>
      </c>
      <c r="F38" s="12">
        <f t="shared" si="5"/>
        <v>2.2000000000000002</v>
      </c>
      <c r="G38" s="12">
        <f t="shared" si="5"/>
        <v>2.6315789473684212</v>
      </c>
      <c r="H38" s="12">
        <f t="shared" si="5"/>
        <v>2.5555555555555554</v>
      </c>
      <c r="I38" s="12">
        <f t="shared" si="5"/>
        <v>2.4761904761904763</v>
      </c>
      <c r="J38" s="12">
        <f t="shared" si="5"/>
        <v>2.6111111111111112</v>
      </c>
      <c r="K38" s="12">
        <f t="shared" si="5"/>
        <v>2.8095238095238093</v>
      </c>
      <c r="L38" s="12">
        <f t="shared" si="5"/>
        <v>3.05</v>
      </c>
      <c r="M38" s="12">
        <f t="shared" si="5"/>
        <v>2.8095238095238093</v>
      </c>
      <c r="N38" s="8"/>
    </row>
    <row r="39" spans="1:14" ht="15.75" x14ac:dyDescent="0.25">
      <c r="A39" s="8"/>
      <c r="B39" s="9" t="s">
        <v>12</v>
      </c>
      <c r="C39" s="9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8"/>
    </row>
    <row r="40" spans="1:14" ht="15.75" x14ac:dyDescent="0.25">
      <c r="B40" s="19" t="s">
        <v>35</v>
      </c>
      <c r="D40" s="20">
        <f>SUM(D33:D37)</f>
        <v>100</v>
      </c>
      <c r="E40" s="20">
        <f t="shared" ref="E40:M40" si="6">SUM(E33:E37)</f>
        <v>99.999999999999986</v>
      </c>
      <c r="F40" s="20">
        <f t="shared" si="6"/>
        <v>100</v>
      </c>
      <c r="G40" s="20">
        <f t="shared" si="6"/>
        <v>99.999999999999986</v>
      </c>
      <c r="H40" s="20">
        <f t="shared" si="6"/>
        <v>100</v>
      </c>
      <c r="I40" s="20">
        <f t="shared" si="6"/>
        <v>99.999999999999986</v>
      </c>
      <c r="J40" s="20">
        <f t="shared" si="6"/>
        <v>100</v>
      </c>
      <c r="K40" s="20">
        <f t="shared" si="6"/>
        <v>99.999999999999986</v>
      </c>
      <c r="L40" s="20">
        <f t="shared" si="6"/>
        <v>100</v>
      </c>
      <c r="M40" s="20">
        <f t="shared" si="6"/>
        <v>99.999999999999986</v>
      </c>
    </row>
    <row r="43" spans="1:14" x14ac:dyDescent="0.25">
      <c r="D43" s="21"/>
      <c r="E43" s="21"/>
      <c r="F43" s="21"/>
      <c r="G43" s="21"/>
      <c r="H43" s="21"/>
      <c r="I43" s="21"/>
      <c r="J43" s="21"/>
      <c r="K43" s="21"/>
      <c r="L43" s="21"/>
      <c r="M43" s="21"/>
    </row>
  </sheetData>
  <mergeCells count="11">
    <mergeCell ref="A33:A38"/>
    <mergeCell ref="B1:N1"/>
    <mergeCell ref="B5:N5"/>
    <mergeCell ref="B4:N4"/>
    <mergeCell ref="B3:N3"/>
    <mergeCell ref="B2:N2"/>
    <mergeCell ref="B10:N10"/>
    <mergeCell ref="B9:N9"/>
    <mergeCell ref="B8:N8"/>
    <mergeCell ref="B7:N7"/>
    <mergeCell ref="B6:N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B1" sqref="B1:F1"/>
    </sheetView>
  </sheetViews>
  <sheetFormatPr defaultRowHeight="15" x14ac:dyDescent="0.25"/>
  <cols>
    <col min="1" max="1" width="60.42578125" style="4" customWidth="1"/>
    <col min="2" max="2" width="10.7109375" style="1" customWidth="1"/>
    <col min="3" max="3" width="12.42578125" style="1" customWidth="1"/>
    <col min="4" max="4" width="10.7109375" style="1" customWidth="1"/>
    <col min="5" max="5" width="12.42578125" style="1" customWidth="1"/>
    <col min="6" max="6" width="10.7109375" style="1" customWidth="1"/>
    <col min="7" max="7" width="9.140625" style="1" customWidth="1"/>
  </cols>
  <sheetData>
    <row r="1" spans="1:7" ht="38.1" customHeight="1" x14ac:dyDescent="0.25">
      <c r="A1" s="26" t="s">
        <v>11</v>
      </c>
      <c r="B1" s="29" t="s">
        <v>10</v>
      </c>
      <c r="C1" s="30"/>
      <c r="D1" s="30"/>
      <c r="E1" s="30"/>
      <c r="F1" s="31"/>
      <c r="G1" s="27" t="s">
        <v>24</v>
      </c>
    </row>
    <row r="2" spans="1:7" ht="31.5" x14ac:dyDescent="0.25">
      <c r="A2" s="26"/>
      <c r="B2" s="5" t="s">
        <v>0</v>
      </c>
      <c r="C2" s="5" t="s">
        <v>7</v>
      </c>
      <c r="D2" s="5" t="s">
        <v>3</v>
      </c>
      <c r="E2" s="5" t="s">
        <v>8</v>
      </c>
      <c r="F2" s="5" t="s">
        <v>9</v>
      </c>
      <c r="G2" s="28"/>
    </row>
    <row r="3" spans="1:7" s="2" customFormat="1" ht="38.1" customHeight="1" x14ac:dyDescent="0.3">
      <c r="A3" s="3" t="s">
        <v>25</v>
      </c>
      <c r="B3" s="6">
        <v>45</v>
      </c>
      <c r="C3" s="6">
        <v>10</v>
      </c>
      <c r="D3" s="6">
        <v>40</v>
      </c>
      <c r="E3" s="6">
        <v>0</v>
      </c>
      <c r="F3" s="6">
        <v>5</v>
      </c>
      <c r="G3" s="6">
        <v>2.9</v>
      </c>
    </row>
    <row r="4" spans="1:7" s="2" customFormat="1" ht="38.1" customHeight="1" x14ac:dyDescent="0.3">
      <c r="A4" s="3" t="s">
        <v>26</v>
      </c>
      <c r="B4" s="6">
        <v>38.095238095238095</v>
      </c>
      <c r="C4" s="6">
        <v>28.571428571428569</v>
      </c>
      <c r="D4" s="6">
        <v>23.809523809523807</v>
      </c>
      <c r="E4" s="6">
        <v>0</v>
      </c>
      <c r="F4" s="6">
        <v>9.5238095238095237</v>
      </c>
      <c r="G4" s="6">
        <v>2.8571428571428572</v>
      </c>
    </row>
    <row r="5" spans="1:7" s="2" customFormat="1" ht="38.1" customHeight="1" x14ac:dyDescent="0.3">
      <c r="A5" s="3" t="s">
        <v>27</v>
      </c>
      <c r="B5" s="6">
        <v>20</v>
      </c>
      <c r="C5" s="6">
        <v>26.666666666666668</v>
      </c>
      <c r="D5" s="6">
        <v>20</v>
      </c>
      <c r="E5" s="6">
        <v>20</v>
      </c>
      <c r="F5" s="6">
        <v>13.333333333333334</v>
      </c>
      <c r="G5" s="6">
        <v>2.2000000000000002</v>
      </c>
    </row>
    <row r="6" spans="1:7" s="2" customFormat="1" ht="38.1" customHeight="1" x14ac:dyDescent="0.3">
      <c r="A6" s="3" t="s">
        <v>28</v>
      </c>
      <c r="B6" s="6">
        <v>21.052631578947366</v>
      </c>
      <c r="C6" s="6">
        <v>36.84210526315789</v>
      </c>
      <c r="D6" s="6">
        <v>31.578947368421051</v>
      </c>
      <c r="E6" s="6">
        <v>5.2631578947368416</v>
      </c>
      <c r="F6" s="6">
        <v>5.2631578947368416</v>
      </c>
      <c r="G6" s="6">
        <v>2.6315789473684212</v>
      </c>
    </row>
    <row r="7" spans="1:7" s="2" customFormat="1" ht="38.1" customHeight="1" x14ac:dyDescent="0.3">
      <c r="A7" s="3" t="s">
        <v>29</v>
      </c>
      <c r="B7" s="6">
        <v>27.777777777777779</v>
      </c>
      <c r="C7" s="6">
        <v>22.222222222222221</v>
      </c>
      <c r="D7" s="6">
        <v>33.333333333333329</v>
      </c>
      <c r="E7" s="6">
        <v>11.111111111111111</v>
      </c>
      <c r="F7" s="6">
        <v>5.5555555555555554</v>
      </c>
      <c r="G7" s="6">
        <v>2.5555555555555554</v>
      </c>
    </row>
    <row r="8" spans="1:7" s="2" customFormat="1" ht="38.1" customHeight="1" x14ac:dyDescent="0.3">
      <c r="A8" s="3" t="s">
        <v>30</v>
      </c>
      <c r="B8" s="6">
        <v>23.809523809523807</v>
      </c>
      <c r="C8" s="6">
        <v>28.571428571428569</v>
      </c>
      <c r="D8" s="6">
        <v>28.571428571428569</v>
      </c>
      <c r="E8" s="6">
        <v>9.5238095238095237</v>
      </c>
      <c r="F8" s="6">
        <v>9.5238095238095237</v>
      </c>
      <c r="G8" s="6">
        <v>2.4761904761904763</v>
      </c>
    </row>
    <row r="9" spans="1:7" s="2" customFormat="1" ht="38.1" customHeight="1" x14ac:dyDescent="0.3">
      <c r="A9" s="3" t="s">
        <v>31</v>
      </c>
      <c r="B9" s="6">
        <v>27.777777777777779</v>
      </c>
      <c r="C9" s="6">
        <v>33.333333333333329</v>
      </c>
      <c r="D9" s="6">
        <v>22.222222222222221</v>
      </c>
      <c r="E9" s="6">
        <v>5.5555555555555554</v>
      </c>
      <c r="F9" s="6">
        <v>11.111111111111111</v>
      </c>
      <c r="G9" s="6">
        <v>2.6111111111111112</v>
      </c>
    </row>
    <row r="10" spans="1:7" s="2" customFormat="1" ht="38.1" customHeight="1" x14ac:dyDescent="0.3">
      <c r="A10" s="3" t="s">
        <v>32</v>
      </c>
      <c r="B10" s="6">
        <v>38.095238095238095</v>
      </c>
      <c r="C10" s="6">
        <v>19.047619047619047</v>
      </c>
      <c r="D10" s="6">
        <v>33.333333333333329</v>
      </c>
      <c r="E10" s="6">
        <v>4.7619047619047619</v>
      </c>
      <c r="F10" s="6">
        <v>4.7619047619047619</v>
      </c>
      <c r="G10" s="6">
        <v>2.8095238095238093</v>
      </c>
    </row>
    <row r="11" spans="1:7" s="2" customFormat="1" ht="38.1" customHeight="1" x14ac:dyDescent="0.3">
      <c r="A11" s="3" t="s">
        <v>33</v>
      </c>
      <c r="B11" s="6">
        <v>55.000000000000007</v>
      </c>
      <c r="C11" s="6">
        <v>10</v>
      </c>
      <c r="D11" s="6">
        <v>25</v>
      </c>
      <c r="E11" s="6">
        <v>5</v>
      </c>
      <c r="F11" s="6">
        <v>5</v>
      </c>
      <c r="G11" s="6">
        <v>3.05</v>
      </c>
    </row>
    <row r="12" spans="1:7" s="2" customFormat="1" ht="38.1" customHeight="1" x14ac:dyDescent="0.3">
      <c r="A12" s="3" t="s">
        <v>34</v>
      </c>
      <c r="B12" s="6">
        <v>42.857142857142854</v>
      </c>
      <c r="C12" s="6">
        <v>14.285714285714285</v>
      </c>
      <c r="D12" s="6">
        <v>33.333333333333329</v>
      </c>
      <c r="E12" s="6">
        <v>0</v>
      </c>
      <c r="F12" s="6">
        <v>9.5238095238095237</v>
      </c>
      <c r="G12" s="6">
        <v>2.8095238095238093</v>
      </c>
    </row>
  </sheetData>
  <mergeCells count="3">
    <mergeCell ref="A1:A2"/>
    <mergeCell ref="G1:G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feedback</vt:lpstr>
      <vt:lpstr>Summary</vt:lpstr>
      <vt:lpstr>feedback!file_det_1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SaiParthasarathy</dc:creator>
  <cp:lastModifiedBy>Ballu</cp:lastModifiedBy>
  <dcterms:created xsi:type="dcterms:W3CDTF">2022-01-12T07:33:10Z</dcterms:created>
  <dcterms:modified xsi:type="dcterms:W3CDTF">2022-01-19T07:58:40Z</dcterms:modified>
</cp:coreProperties>
</file>