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8_{F954457F-EEA7-40A7-92B2-40CA8A26867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ponsering Companies" sheetId="3" r:id="rId1"/>
    <sheet name="Coursewise Data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H5" i="1"/>
  <c r="H6" i="1"/>
  <c r="G8" i="1"/>
  <c r="F8" i="1"/>
  <c r="E8" i="1"/>
  <c r="H8" i="1" l="1"/>
</calcChain>
</file>

<file path=xl/sharedStrings.xml><?xml version="1.0" encoding="utf-8"?>
<sst xmlns="http://schemas.openxmlformats.org/spreadsheetml/2006/main" count="89" uniqueCount="86">
  <si>
    <t>F.Y.</t>
  </si>
  <si>
    <t>No. of courses conducted</t>
  </si>
  <si>
    <t>No. of participants attended</t>
  </si>
  <si>
    <t>No. of participants issued certificates</t>
  </si>
  <si>
    <t>Names of Sponsoring Industries</t>
  </si>
  <si>
    <t>Sr. No.</t>
  </si>
  <si>
    <t>Course No.</t>
  </si>
  <si>
    <t>No. of Re-Exam Candidates</t>
  </si>
  <si>
    <t>M/s Sievert , Nerul, Navi Mumbai</t>
  </si>
  <si>
    <t>Gun &amp; Shell Factory, Cossipore, West Bengal</t>
  </si>
  <si>
    <t>GOVT</t>
  </si>
  <si>
    <t>M/s Super Quality Services Trichirapalli</t>
  </si>
  <si>
    <t>M/s Techno Engineering Services ,Baroda, Gujarat</t>
  </si>
  <si>
    <t>Indira Gandhi Center for Atomic Research, Kalpakkam</t>
  </si>
  <si>
    <t>PVT</t>
  </si>
  <si>
    <t>Naval Armament Inspectorate, Jabalpur</t>
  </si>
  <si>
    <t>Bhabha Atomic Research Centre, Mumbai</t>
  </si>
  <si>
    <t>The Comdt. &amp; MD, 512, Army Base Workshop, Pune-03</t>
  </si>
  <si>
    <t>Ordanance Factory, Medak, Telangana</t>
  </si>
  <si>
    <t>Ordanance Factory, Badmal, Bolangir, Odisha</t>
  </si>
  <si>
    <t>Ammunition Factory, Khadki, Pune</t>
  </si>
  <si>
    <t>CWM CRWS Bhopal, MP</t>
  </si>
  <si>
    <t>M/s STCS, Nerul, Navi Mumbai</t>
  </si>
  <si>
    <t>BHEL, PO-Pipani, Bhopal, MP</t>
  </si>
  <si>
    <t>Controllerate of Quality Assuarance (Metals) Ishapore-Nawabganj</t>
  </si>
  <si>
    <t>M/s. Bharat Heavy Electricals Ltd., Ramchandrampuram, Hyderabad, Telangana</t>
  </si>
  <si>
    <t>M/s. Injo Technical Services, Office No. 44, Kothrud, Pune</t>
  </si>
  <si>
    <t>T.I.F.R. Navy Nagar, Colaba</t>
  </si>
  <si>
    <t>M/s. Hindustan Aeronautics Limited (HAL), karnataka</t>
  </si>
  <si>
    <t>M/s.Geecy Industrial Services, Millenium Business Park.,Navi Mumbai</t>
  </si>
  <si>
    <t>M/s. Industrial Radiographic Inspection,Chennai, Tamil Nadu</t>
  </si>
  <si>
    <t>B-53, ITI Officers Colony,Allahabad,Uttar Pradesh</t>
  </si>
  <si>
    <t>Coimbatore Industrial Radiographers,Coimbatore, Tamilnadu</t>
  </si>
  <si>
    <t xml:space="preserve">M/s. Quality Metallurgical Services, Hyderabad, Telangana </t>
  </si>
  <si>
    <t xml:space="preserve">Manager (FQA), NTPC-Ramagundam, Karimnagar, Telangana </t>
  </si>
  <si>
    <t xml:space="preserve">Chargeman/MTL, 
Ordanance Factory ,Nagpur Maharashtra </t>
  </si>
  <si>
    <t>M/s. National Radiographic Inspection Co. Pvt. Ltd.,Chennai Tamilnadu</t>
  </si>
  <si>
    <t>M/s. Salini NDT Services Pvt. Ltd.,Navi Mumbai, Maharashtra</t>
  </si>
  <si>
    <t>M/s. Scientech Services, Banglore, Karnatka</t>
  </si>
  <si>
    <t xml:space="preserve">M/s Becquerel Industries Pvt. Ltd.,Nagpur, Maharashtra </t>
  </si>
  <si>
    <t>Government of India Ministry of Defence, Ordnance Factory, Ghaziabad, Uttarpradesh</t>
  </si>
  <si>
    <t>HI- Tech Radiographic Inspection Services,Jamnagar,Gujarat</t>
  </si>
  <si>
    <t xml:space="preserve">Sigma Insepection &amp; Testing Pvt. Ltd., G.I.D.C. Naroda, Ahmedabad, Gujarat
</t>
  </si>
  <si>
    <t xml:space="preserve">C/o. Office of The Dy CC&amp;M, Shell Division, Integral Coach Factory, Ministry of Railways, Chennai, Tamil Nadu </t>
  </si>
  <si>
    <t>C/o. Dy. Chief Chemist &amp; Metallurgist, Central Material Technology Laboratory, Parel, Mumbai, Maharashtra</t>
  </si>
  <si>
    <t xml:space="preserve">C/o. Bharat Dynamics Limited, 
Ministry of Defence, Bhanur (P.O.), Sangareddy , Telangana
</t>
  </si>
  <si>
    <t>Sai Inspection Services, Naware Arcade, Ambernath, Thane, Maharashtra</t>
  </si>
  <si>
    <t xml:space="preserve">Shine Tech NDT Services, Jayraj Society, Ichhapore No.3, Surat, Gujarat 
</t>
  </si>
  <si>
    <t>Unique NDT Services, Pratap Vihar, Ghaziabad, Uttar Pradesh</t>
  </si>
  <si>
    <t>Cutech Solutions Private Limited, 
Ambattur Industrial Estate, Chennai, Tamil Nadu</t>
  </si>
  <si>
    <t>Ordnance Factory, General Manager, Ministry of Defence, Katni, Madhya Pradesh</t>
  </si>
  <si>
    <t>CMS/CFF, Bharat Electronics Limited, Jalahalli Post, Bengaluru, Karnataka</t>
  </si>
  <si>
    <t>Indian Ordnance Factories, Grey Iron Foundry, Jabalpur, Madhya Pradesh</t>
  </si>
  <si>
    <t xml:space="preserve">Gas Turbine Research Establishment, DRDO,Bangaluru,Karnataka 
</t>
  </si>
  <si>
    <t>C/O., Q.A.O., Dept. Of Defence Production/DGQA, Quality Assurance Estt. (Metals), Katni, Madhya Pradesh</t>
  </si>
  <si>
    <t xml:space="preserve">Ordanance Factory Itarasi, Dist-Hoshangabad,  Madhya Pradesh </t>
  </si>
  <si>
    <t xml:space="preserve">M/s. General Manager, Gun Carriage Factory, Jabalpur,  Madhya Pradesh </t>
  </si>
  <si>
    <t>Collins Aerospace, UTC Aerospace Systems, Kundalahalli Village, Bengaluru, Karnataka</t>
  </si>
  <si>
    <t xml:space="preserve">Industrial X-Ray &amp; Allied Radiographers (I) Pvt. Ltd., 102, Faizan Apartment, Jogeshwari, Mumbai </t>
  </si>
  <si>
    <t>United Radiographers LLP,F-43, Palm Acres Chs., Mulund, Mumbai</t>
  </si>
  <si>
    <t>High Energy Materials Research Laboratory, DRDO, Pune, Maharashtra</t>
  </si>
  <si>
    <t>Nuclear Power Corporation of India Limited, Madras Atomic Power Station, Kalpakkam, Tamil Nadu</t>
  </si>
  <si>
    <t>C/O  General Manager (QCL, Planning AMTL, SP), Mishra Dhatu Nigam Limited, Hyderabad, Telengana</t>
  </si>
  <si>
    <t xml:space="preserve">Indo Therm Test House, Wagle Industrial Estate, Thane, Mumbai, Maharashtra </t>
  </si>
  <si>
    <t>Siemens Ltd., Aurangabad Works, Maharashtra</t>
  </si>
  <si>
    <t>C/O: General Manager , Ordnance Factory, Bhandara. Maharashtra</t>
  </si>
  <si>
    <t xml:space="preserve">Mazagon Dock Shipbuilders Ltd., Mazgaon, Mumbai, Maharahstra  </t>
  </si>
  <si>
    <t>Diesel Locomotive Works, Varanasi, C/O, Dy. CCMT Office,  Uttar Pradesh</t>
  </si>
  <si>
    <t>Visvesvaraya Industrial Engineering Works, Coimbatore, Tamil Nadu</t>
  </si>
  <si>
    <t xml:space="preserve">Separate Worksheet Attached </t>
  </si>
  <si>
    <t xml:space="preserve">Sai Shraddha NDT Services, Mumbai, Maharashtra
</t>
  </si>
  <si>
    <t>IIS NDT Allied Services Pvt. Ltd., Mumbai, Maharashtra</t>
  </si>
  <si>
    <t>OM Tech NDT Services,Surat, Gujarat</t>
  </si>
  <si>
    <t xml:space="preserve">L &amp; T - MHPS Boilers Pvt. Ltd., Hazira, Gujarat </t>
  </si>
  <si>
    <t>Pallakki NDT Excellence Center,Bengaluru, Karnataka</t>
  </si>
  <si>
    <t>Atlas Engineering &amp; Inspection Services Pvt. Ltd., Saket, New Delhi</t>
  </si>
  <si>
    <t>Hindustan Aeronautics Limited,Kanpur, Uttar Pradesh</t>
  </si>
  <si>
    <t>GS NDT Services ,Greater Noida, Uttar Pradesh</t>
  </si>
  <si>
    <t>BARC Radiography Testing Level-2 Training &amp; Certification Programme</t>
  </si>
  <si>
    <t>Isotope &amp; Radiation Application Division,BARC, Mumbai</t>
  </si>
  <si>
    <t xml:space="preserve">                                                                                 Estimated number of candidates trained, certified and revenue receipts over the last five years</t>
  </si>
  <si>
    <r>
      <t>Approx. fee (</t>
    </r>
    <r>
      <rPr>
        <b/>
        <sz val="12"/>
        <color theme="1"/>
        <rFont val="Calibri"/>
        <family val="2"/>
      </rPr>
      <t>₹</t>
    </r>
    <r>
      <rPr>
        <b/>
        <sz val="12"/>
        <color theme="1"/>
        <rFont val="Times New Roman"/>
        <family val="1"/>
      </rPr>
      <t>) collected  by BARC</t>
    </r>
  </si>
  <si>
    <t>2021-22</t>
  </si>
  <si>
    <t xml:space="preserve">February 14 - March 11, 2022, </t>
  </si>
  <si>
    <t xml:space="preserve">May 17 - June 10, 2022, </t>
  </si>
  <si>
    <t>March 28 - April 22,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</si>
</sst>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7030A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38"/>
  <sheetViews>
    <sheetView tabSelected="1" workbookViewId="0">
      <selection activeCell="F9" sqref="F9"/>
    </sheetView>
  </sheetViews>
  <sheetFormatPr defaultRowHeight="34.5" customHeight="1" x14ac:dyDescent="0.25"/>
  <cols>
    <col min="1" max="2" width="9.140625" style="4"/>
    <col min="3" max="3" width="64.7109375" style="11" customWidth="1"/>
    <col min="4" max="4" width="9.5703125" style="11" customWidth="1"/>
    <col min="5" max="5" width="9.140625" style="4"/>
    <col min="6" max="6" width="69.5703125" style="11" customWidth="1"/>
    <col min="7" max="16384" width="9.140625" style="4"/>
  </cols>
  <sheetData>
    <row r="1" spans="2:6" s="3" customFormat="1" ht="34.5" customHeight="1" x14ac:dyDescent="0.25">
      <c r="B1" s="3" t="s">
        <v>5</v>
      </c>
      <c r="C1" s="3" t="s">
        <v>10</v>
      </c>
      <c r="E1" s="3" t="s">
        <v>5</v>
      </c>
      <c r="F1" s="3" t="s">
        <v>14</v>
      </c>
    </row>
    <row r="2" spans="2:6" ht="34.5" customHeight="1" x14ac:dyDescent="0.25">
      <c r="B2" s="23">
        <v>1</v>
      </c>
      <c r="C2" s="24" t="s">
        <v>9</v>
      </c>
      <c r="E2" s="4">
        <v>1</v>
      </c>
      <c r="F2" s="11" t="s">
        <v>8</v>
      </c>
    </row>
    <row r="3" spans="2:6" ht="34.5" customHeight="1" x14ac:dyDescent="0.25">
      <c r="B3" s="23">
        <v>2</v>
      </c>
      <c r="C3" s="24" t="s">
        <v>13</v>
      </c>
      <c r="E3" s="4">
        <v>2</v>
      </c>
      <c r="F3" s="11" t="s">
        <v>11</v>
      </c>
    </row>
    <row r="4" spans="2:6" ht="34.5" customHeight="1" x14ac:dyDescent="0.25">
      <c r="B4" s="4">
        <v>3</v>
      </c>
      <c r="C4" s="11" t="s">
        <v>15</v>
      </c>
      <c r="E4" s="4">
        <v>3</v>
      </c>
      <c r="F4" s="11" t="s">
        <v>12</v>
      </c>
    </row>
    <row r="5" spans="2:6" ht="34.5" customHeight="1" x14ac:dyDescent="0.25">
      <c r="B5" s="4">
        <v>4</v>
      </c>
      <c r="C5" s="11" t="s">
        <v>16</v>
      </c>
      <c r="E5" s="4">
        <v>4</v>
      </c>
      <c r="F5" s="11" t="s">
        <v>22</v>
      </c>
    </row>
    <row r="6" spans="2:6" ht="34.5" customHeight="1" x14ac:dyDescent="0.25">
      <c r="B6" s="4">
        <v>5</v>
      </c>
      <c r="C6" s="11" t="s">
        <v>17</v>
      </c>
      <c r="E6" s="4">
        <v>5</v>
      </c>
      <c r="F6" s="11" t="s">
        <v>58</v>
      </c>
    </row>
    <row r="7" spans="2:6" ht="34.5" customHeight="1" x14ac:dyDescent="0.25">
      <c r="B7" s="4">
        <v>6</v>
      </c>
      <c r="C7" s="11" t="s">
        <v>18</v>
      </c>
      <c r="E7" s="4">
        <v>6</v>
      </c>
      <c r="F7" s="11" t="s">
        <v>29</v>
      </c>
    </row>
    <row r="8" spans="2:6" ht="34.5" customHeight="1" x14ac:dyDescent="0.25">
      <c r="B8" s="4">
        <v>7</v>
      </c>
      <c r="C8" s="11" t="s">
        <v>19</v>
      </c>
      <c r="E8" s="4">
        <v>7</v>
      </c>
      <c r="F8" s="11" t="s">
        <v>26</v>
      </c>
    </row>
    <row r="9" spans="2:6" ht="34.5" customHeight="1" x14ac:dyDescent="0.25">
      <c r="B9" s="4">
        <v>8</v>
      </c>
      <c r="C9" s="11" t="s">
        <v>20</v>
      </c>
      <c r="E9" s="4">
        <v>8</v>
      </c>
      <c r="F9" s="11" t="s">
        <v>30</v>
      </c>
    </row>
    <row r="10" spans="2:6" ht="34.5" customHeight="1" x14ac:dyDescent="0.25">
      <c r="B10" s="4">
        <v>9</v>
      </c>
      <c r="C10" s="11" t="s">
        <v>21</v>
      </c>
      <c r="E10" s="4">
        <v>9</v>
      </c>
      <c r="F10" s="11" t="s">
        <v>32</v>
      </c>
    </row>
    <row r="11" spans="2:6" ht="34.5" customHeight="1" x14ac:dyDescent="0.25">
      <c r="B11" s="4">
        <v>10</v>
      </c>
      <c r="C11" s="11" t="s">
        <v>23</v>
      </c>
      <c r="E11" s="4">
        <v>10</v>
      </c>
      <c r="F11" s="11" t="s">
        <v>33</v>
      </c>
    </row>
    <row r="12" spans="2:6" ht="34.5" customHeight="1" x14ac:dyDescent="0.25">
      <c r="B12" s="4">
        <v>11</v>
      </c>
      <c r="C12" s="11" t="s">
        <v>24</v>
      </c>
      <c r="E12" s="4">
        <v>11</v>
      </c>
      <c r="F12" s="11" t="s">
        <v>36</v>
      </c>
    </row>
    <row r="13" spans="2:6" ht="34.5" customHeight="1" x14ac:dyDescent="0.25">
      <c r="B13" s="4">
        <v>12</v>
      </c>
      <c r="C13" s="11" t="s">
        <v>20</v>
      </c>
      <c r="E13" s="4">
        <v>12</v>
      </c>
      <c r="F13" s="11" t="s">
        <v>37</v>
      </c>
    </row>
    <row r="14" spans="2:6" ht="34.5" customHeight="1" x14ac:dyDescent="0.25">
      <c r="B14" s="4">
        <v>13</v>
      </c>
      <c r="C14" s="11" t="s">
        <v>25</v>
      </c>
      <c r="E14" s="4">
        <v>13</v>
      </c>
      <c r="F14" s="11" t="s">
        <v>38</v>
      </c>
    </row>
    <row r="15" spans="2:6" ht="34.5" customHeight="1" x14ac:dyDescent="0.25">
      <c r="B15" s="4">
        <v>14</v>
      </c>
      <c r="C15" s="11" t="s">
        <v>55</v>
      </c>
      <c r="E15" s="4">
        <v>14</v>
      </c>
      <c r="F15" s="11" t="s">
        <v>39</v>
      </c>
    </row>
    <row r="16" spans="2:6" ht="34.5" customHeight="1" x14ac:dyDescent="0.25">
      <c r="B16" s="4">
        <v>15</v>
      </c>
      <c r="C16" s="11" t="s">
        <v>56</v>
      </c>
      <c r="E16" s="4">
        <v>15</v>
      </c>
      <c r="F16" s="11" t="s">
        <v>41</v>
      </c>
    </row>
    <row r="17" spans="2:6" ht="34.5" customHeight="1" x14ac:dyDescent="0.25">
      <c r="B17" s="4">
        <v>16</v>
      </c>
      <c r="C17" s="11" t="s">
        <v>27</v>
      </c>
      <c r="E17" s="4">
        <v>16</v>
      </c>
      <c r="F17" s="11" t="s">
        <v>42</v>
      </c>
    </row>
    <row r="18" spans="2:6" ht="34.5" customHeight="1" x14ac:dyDescent="0.25">
      <c r="B18" s="4">
        <v>17</v>
      </c>
      <c r="C18" s="11" t="s">
        <v>28</v>
      </c>
      <c r="E18" s="4">
        <v>17</v>
      </c>
      <c r="F18" s="11" t="s">
        <v>46</v>
      </c>
    </row>
    <row r="19" spans="2:6" ht="34.5" customHeight="1" x14ac:dyDescent="0.25">
      <c r="B19" s="4">
        <v>18</v>
      </c>
      <c r="C19" s="11" t="s">
        <v>31</v>
      </c>
      <c r="E19" s="4">
        <v>18</v>
      </c>
      <c r="F19" s="11" t="s">
        <v>47</v>
      </c>
    </row>
    <row r="20" spans="2:6" ht="34.5" customHeight="1" x14ac:dyDescent="0.25">
      <c r="B20" s="4">
        <v>19</v>
      </c>
      <c r="C20" s="11" t="s">
        <v>34</v>
      </c>
      <c r="E20" s="4">
        <v>19</v>
      </c>
      <c r="F20" s="11" t="s">
        <v>48</v>
      </c>
    </row>
    <row r="21" spans="2:6" ht="34.5" customHeight="1" x14ac:dyDescent="0.25">
      <c r="B21" s="4">
        <v>20</v>
      </c>
      <c r="C21" s="11" t="s">
        <v>35</v>
      </c>
      <c r="E21" s="4">
        <v>20</v>
      </c>
      <c r="F21" s="11" t="s">
        <v>49</v>
      </c>
    </row>
    <row r="22" spans="2:6" ht="34.5" customHeight="1" x14ac:dyDescent="0.25">
      <c r="B22" s="4">
        <v>21</v>
      </c>
      <c r="C22" s="11" t="s">
        <v>40</v>
      </c>
      <c r="E22" s="4">
        <v>21</v>
      </c>
      <c r="F22" s="11" t="s">
        <v>57</v>
      </c>
    </row>
    <row r="23" spans="2:6" ht="34.5" customHeight="1" x14ac:dyDescent="0.25">
      <c r="B23" s="4">
        <v>22</v>
      </c>
      <c r="C23" s="11" t="s">
        <v>43</v>
      </c>
      <c r="E23" s="4">
        <v>22</v>
      </c>
      <c r="F23" s="11" t="s">
        <v>59</v>
      </c>
    </row>
    <row r="24" spans="2:6" ht="34.5" customHeight="1" x14ac:dyDescent="0.25">
      <c r="B24" s="4">
        <v>23</v>
      </c>
      <c r="C24" s="11" t="s">
        <v>44</v>
      </c>
      <c r="E24" s="4">
        <v>23</v>
      </c>
      <c r="F24" s="11" t="s">
        <v>63</v>
      </c>
    </row>
    <row r="25" spans="2:6" ht="34.5" customHeight="1" x14ac:dyDescent="0.25">
      <c r="B25" s="4">
        <v>24</v>
      </c>
      <c r="C25" s="11" t="s">
        <v>45</v>
      </c>
      <c r="E25" s="4">
        <v>24</v>
      </c>
      <c r="F25" s="11" t="s">
        <v>64</v>
      </c>
    </row>
    <row r="26" spans="2:6" ht="34.5" customHeight="1" x14ac:dyDescent="0.25">
      <c r="B26" s="4">
        <v>25</v>
      </c>
      <c r="C26" s="11" t="s">
        <v>50</v>
      </c>
      <c r="E26" s="4">
        <v>25</v>
      </c>
      <c r="F26" s="11" t="s">
        <v>68</v>
      </c>
    </row>
    <row r="27" spans="2:6" ht="34.5" customHeight="1" x14ac:dyDescent="0.25">
      <c r="B27" s="4">
        <v>26</v>
      </c>
      <c r="C27" s="11" t="s">
        <v>51</v>
      </c>
      <c r="E27" s="4">
        <v>26</v>
      </c>
      <c r="F27" s="11" t="s">
        <v>70</v>
      </c>
    </row>
    <row r="28" spans="2:6" ht="34.5" customHeight="1" x14ac:dyDescent="0.25">
      <c r="B28" s="4">
        <v>27</v>
      </c>
      <c r="C28" s="11" t="s">
        <v>52</v>
      </c>
      <c r="E28" s="4">
        <v>27</v>
      </c>
      <c r="F28" s="11" t="s">
        <v>71</v>
      </c>
    </row>
    <row r="29" spans="2:6" ht="34.5" customHeight="1" x14ac:dyDescent="0.25">
      <c r="B29" s="4">
        <v>28</v>
      </c>
      <c r="C29" s="11" t="s">
        <v>53</v>
      </c>
      <c r="E29" s="4">
        <v>28</v>
      </c>
      <c r="F29" s="11" t="s">
        <v>72</v>
      </c>
    </row>
    <row r="30" spans="2:6" ht="34.5" customHeight="1" x14ac:dyDescent="0.25">
      <c r="B30" s="4">
        <v>29</v>
      </c>
      <c r="C30" s="11" t="s">
        <v>54</v>
      </c>
      <c r="E30" s="4">
        <v>29</v>
      </c>
      <c r="F30" s="11" t="s">
        <v>73</v>
      </c>
    </row>
    <row r="31" spans="2:6" ht="34.5" customHeight="1" x14ac:dyDescent="0.25">
      <c r="B31" s="4">
        <v>30</v>
      </c>
      <c r="C31" s="11" t="s">
        <v>60</v>
      </c>
      <c r="E31" s="4">
        <v>30</v>
      </c>
      <c r="F31" s="11" t="s">
        <v>74</v>
      </c>
    </row>
    <row r="32" spans="2:6" ht="34.5" customHeight="1" x14ac:dyDescent="0.25">
      <c r="B32" s="4">
        <v>31</v>
      </c>
      <c r="C32" s="11" t="s">
        <v>61</v>
      </c>
      <c r="E32" s="4">
        <v>31</v>
      </c>
      <c r="F32" s="11" t="s">
        <v>75</v>
      </c>
    </row>
    <row r="33" spans="2:6" ht="34.5" customHeight="1" x14ac:dyDescent="0.25">
      <c r="B33" s="4">
        <v>32</v>
      </c>
      <c r="C33" s="11" t="s">
        <v>62</v>
      </c>
      <c r="E33" s="4">
        <v>32</v>
      </c>
      <c r="F33" s="11" t="s">
        <v>77</v>
      </c>
    </row>
    <row r="34" spans="2:6" ht="34.5" customHeight="1" x14ac:dyDescent="0.25">
      <c r="B34" s="4">
        <v>33</v>
      </c>
      <c r="C34" s="11" t="s">
        <v>65</v>
      </c>
    </row>
    <row r="35" spans="2:6" ht="34.5" customHeight="1" x14ac:dyDescent="0.25">
      <c r="B35" s="4">
        <v>34</v>
      </c>
      <c r="C35" s="11" t="s">
        <v>66</v>
      </c>
    </row>
    <row r="36" spans="2:6" ht="34.5" customHeight="1" x14ac:dyDescent="0.25">
      <c r="B36" s="4">
        <v>35</v>
      </c>
      <c r="C36" s="11" t="s">
        <v>67</v>
      </c>
    </row>
    <row r="37" spans="2:6" ht="34.5" customHeight="1" x14ac:dyDescent="0.25">
      <c r="B37" s="4">
        <v>36</v>
      </c>
      <c r="C37" s="11" t="s">
        <v>76</v>
      </c>
    </row>
    <row r="38" spans="2:6" ht="34.5" customHeight="1" x14ac:dyDescent="0.25">
      <c r="C38" s="12"/>
      <c r="D38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3"/>
  <sheetViews>
    <sheetView zoomScale="90" zoomScaleNormal="90" workbookViewId="0">
      <selection activeCell="I13" sqref="I13"/>
    </sheetView>
  </sheetViews>
  <sheetFormatPr defaultRowHeight="30" customHeight="1" x14ac:dyDescent="0.25"/>
  <cols>
    <col min="1" max="1" width="9.140625" style="4"/>
    <col min="2" max="3" width="15.85546875" style="4" customWidth="1"/>
    <col min="4" max="4" width="42.85546875" style="4" bestFit="1" customWidth="1"/>
    <col min="5" max="5" width="26.42578125" style="2" customWidth="1"/>
    <col min="6" max="6" width="18.85546875" style="2" customWidth="1"/>
    <col min="7" max="7" width="24.28515625" style="2" customWidth="1"/>
    <col min="8" max="8" width="22.85546875" style="2" customWidth="1"/>
    <col min="9" max="9" width="31.5703125" style="2" customWidth="1"/>
    <col min="10" max="10" width="29.140625" style="4" customWidth="1"/>
    <col min="11" max="11" width="18.85546875" style="4" customWidth="1"/>
    <col min="12" max="16384" width="9.140625" style="4"/>
  </cols>
  <sheetData>
    <row r="1" spans="1:14" ht="30" customHeight="1" x14ac:dyDescent="0.25">
      <c r="A1" s="19" t="s">
        <v>78</v>
      </c>
      <c r="B1" s="19"/>
      <c r="C1" s="19"/>
      <c r="D1" s="19"/>
      <c r="E1" s="19"/>
      <c r="F1" s="19"/>
      <c r="G1" s="19"/>
      <c r="H1" s="19"/>
    </row>
    <row r="2" spans="1:14" ht="30" customHeight="1" x14ac:dyDescent="0.25">
      <c r="A2" s="19" t="s">
        <v>79</v>
      </c>
      <c r="B2" s="19"/>
      <c r="C2" s="19"/>
      <c r="D2" s="19"/>
      <c r="E2" s="19"/>
      <c r="F2" s="19"/>
      <c r="G2" s="19"/>
      <c r="H2" s="19"/>
    </row>
    <row r="3" spans="1:14" ht="30" customHeight="1" x14ac:dyDescent="0.25">
      <c r="A3" s="18" t="s">
        <v>80</v>
      </c>
      <c r="B3" s="18"/>
      <c r="C3" s="18"/>
      <c r="D3" s="18"/>
      <c r="E3" s="18"/>
      <c r="F3" s="18"/>
      <c r="G3" s="18"/>
      <c r="H3" s="18"/>
      <c r="I3" s="18"/>
    </row>
    <row r="4" spans="1:14" s="1" customFormat="1" ht="42" customHeight="1" x14ac:dyDescent="0.25">
      <c r="A4" s="1" t="s">
        <v>5</v>
      </c>
      <c r="B4" s="1" t="s">
        <v>0</v>
      </c>
      <c r="C4" s="1" t="s">
        <v>1</v>
      </c>
      <c r="D4" s="1" t="s">
        <v>6</v>
      </c>
      <c r="E4" s="1" t="s">
        <v>2</v>
      </c>
      <c r="F4" s="1" t="s">
        <v>7</v>
      </c>
      <c r="G4" s="1" t="s">
        <v>3</v>
      </c>
      <c r="H4" s="1" t="s">
        <v>81</v>
      </c>
      <c r="I4" s="1" t="s">
        <v>4</v>
      </c>
    </row>
    <row r="5" spans="1:14" s="3" customFormat="1" ht="30" customHeight="1" x14ac:dyDescent="0.25">
      <c r="A5" s="20">
        <v>1</v>
      </c>
      <c r="B5" s="20" t="s">
        <v>82</v>
      </c>
      <c r="C5" s="20">
        <v>83</v>
      </c>
      <c r="D5" s="20" t="s">
        <v>83</v>
      </c>
      <c r="E5" s="20">
        <v>31</v>
      </c>
      <c r="F5" s="20">
        <v>4</v>
      </c>
      <c r="G5" s="20">
        <v>30</v>
      </c>
      <c r="H5" s="20">
        <f>(E5*14000)+(F5*2000)</f>
        <v>442000</v>
      </c>
      <c r="I5" s="21"/>
      <c r="M5" s="4"/>
      <c r="N5" s="5"/>
    </row>
    <row r="6" spans="1:14" s="3" customFormat="1" ht="30" customHeight="1" x14ac:dyDescent="0.25">
      <c r="A6" s="20"/>
      <c r="B6" s="20"/>
      <c r="C6" s="20">
        <v>84</v>
      </c>
      <c r="D6" s="20" t="s">
        <v>85</v>
      </c>
      <c r="E6" s="22">
        <v>32</v>
      </c>
      <c r="F6" s="22">
        <v>0</v>
      </c>
      <c r="G6" s="22">
        <v>26</v>
      </c>
      <c r="H6" s="20">
        <f t="shared" ref="H6" si="0">E6*14000</f>
        <v>448000</v>
      </c>
      <c r="I6" s="21" t="s">
        <v>69</v>
      </c>
      <c r="M6" s="4"/>
      <c r="N6" s="5"/>
    </row>
    <row r="7" spans="1:14" ht="30" customHeight="1" x14ac:dyDescent="0.25">
      <c r="A7" s="20"/>
      <c r="B7" s="20"/>
      <c r="C7" s="20">
        <v>85</v>
      </c>
      <c r="D7" s="20" t="s">
        <v>84</v>
      </c>
      <c r="E7" s="20">
        <v>30</v>
      </c>
      <c r="F7" s="20">
        <v>1</v>
      </c>
      <c r="G7" s="20">
        <v>28</v>
      </c>
      <c r="H7" s="20">
        <f>(E7*14000)+2000</f>
        <v>422000</v>
      </c>
      <c r="I7" s="21"/>
      <c r="J7" s="3"/>
      <c r="K7" s="3"/>
      <c r="N7" s="5"/>
    </row>
    <row r="8" spans="1:14" ht="30" customHeight="1" x14ac:dyDescent="0.25">
      <c r="A8" s="20"/>
      <c r="B8" s="20"/>
      <c r="C8" s="20"/>
      <c r="D8" s="20"/>
      <c r="E8" s="20">
        <f>SUM(E5:E7)</f>
        <v>93</v>
      </c>
      <c r="F8" s="20">
        <f>SUM(F5:F7)</f>
        <v>5</v>
      </c>
      <c r="G8" s="20">
        <f>SUM(G5:G7)</f>
        <v>84</v>
      </c>
      <c r="H8" s="20">
        <f>SUM(H5:H7)</f>
        <v>1312000</v>
      </c>
      <c r="I8" s="21"/>
      <c r="J8" s="3"/>
      <c r="K8" s="3"/>
      <c r="N8" s="5"/>
    </row>
    <row r="9" spans="1:14" ht="30" customHeight="1" x14ac:dyDescent="0.25">
      <c r="B9" s="3"/>
      <c r="C9" s="3"/>
      <c r="D9" s="3"/>
      <c r="E9" s="3"/>
      <c r="F9" s="3"/>
      <c r="G9" s="3"/>
      <c r="H9" s="3"/>
      <c r="I9" s="1"/>
      <c r="J9" s="3"/>
      <c r="K9" s="3"/>
      <c r="N9" s="5"/>
    </row>
    <row r="10" spans="1:14" ht="30" customHeight="1" x14ac:dyDescent="0.25">
      <c r="A10" s="9"/>
      <c r="B10" s="9"/>
      <c r="C10" s="9"/>
      <c r="D10" s="13"/>
      <c r="E10" s="14"/>
      <c r="F10" s="14"/>
      <c r="G10" s="14"/>
      <c r="H10" s="15"/>
      <c r="I10" s="3"/>
      <c r="J10" s="3"/>
      <c r="K10" s="3"/>
      <c r="N10" s="6"/>
    </row>
    <row r="11" spans="1:14" ht="30" customHeight="1" x14ac:dyDescent="0.25">
      <c r="I11" s="3"/>
      <c r="J11" s="3"/>
      <c r="K11" s="3"/>
      <c r="N11" s="5"/>
    </row>
    <row r="12" spans="1:14" ht="30" customHeight="1" x14ac:dyDescent="0.25">
      <c r="I12" s="3"/>
      <c r="J12" s="3"/>
      <c r="K12" s="3"/>
      <c r="N12" s="2"/>
    </row>
    <row r="13" spans="1:14" ht="30" customHeight="1" x14ac:dyDescent="0.25">
      <c r="I13" s="3"/>
      <c r="J13" s="3"/>
      <c r="K13" s="3"/>
      <c r="N13" s="6"/>
    </row>
    <row r="14" spans="1:14" ht="30" customHeight="1" x14ac:dyDescent="0.25">
      <c r="I14" s="3"/>
      <c r="J14" s="3"/>
      <c r="K14" s="3"/>
      <c r="N14" s="6"/>
    </row>
    <row r="15" spans="1:14" ht="30" customHeight="1" x14ac:dyDescent="0.25">
      <c r="I15" s="3"/>
      <c r="J15" s="3"/>
      <c r="K15" s="3"/>
      <c r="N15" s="6"/>
    </row>
    <row r="16" spans="1:14" ht="30" customHeight="1" x14ac:dyDescent="0.25">
      <c r="I16" s="3"/>
      <c r="J16" s="3"/>
      <c r="K16" s="3"/>
      <c r="N16" s="6"/>
    </row>
    <row r="17" spans="9:14" ht="30" customHeight="1" x14ac:dyDescent="0.25">
      <c r="I17" s="3"/>
      <c r="J17" s="3"/>
      <c r="K17" s="3"/>
      <c r="N17" s="7"/>
    </row>
    <row r="18" spans="9:14" ht="30" customHeight="1" x14ac:dyDescent="0.25">
      <c r="I18" s="3"/>
      <c r="J18" s="3"/>
      <c r="K18" s="3"/>
      <c r="N18" s="2"/>
    </row>
    <row r="19" spans="9:14" ht="30" customHeight="1" x14ac:dyDescent="0.25">
      <c r="I19" s="3"/>
      <c r="J19" s="3"/>
      <c r="K19" s="3"/>
      <c r="N19" s="8"/>
    </row>
    <row r="20" spans="9:14" ht="30" customHeight="1" x14ac:dyDescent="0.25">
      <c r="I20" s="3"/>
      <c r="J20" s="3"/>
      <c r="K20" s="3"/>
      <c r="N20" s="8"/>
    </row>
    <row r="21" spans="9:14" ht="30" customHeight="1" x14ac:dyDescent="0.25">
      <c r="I21" s="3"/>
      <c r="J21" s="3"/>
      <c r="K21" s="3"/>
      <c r="N21" s="8"/>
    </row>
    <row r="22" spans="9:14" ht="30" customHeight="1" x14ac:dyDescent="0.25">
      <c r="I22" s="3"/>
      <c r="J22" s="3"/>
      <c r="K22" s="3"/>
      <c r="N22" s="2"/>
    </row>
    <row r="23" spans="9:14" ht="30" customHeight="1" x14ac:dyDescent="0.25">
      <c r="I23" s="3"/>
      <c r="J23" s="3"/>
      <c r="K23" s="3"/>
      <c r="N23" s="2"/>
    </row>
    <row r="24" spans="9:14" ht="30" customHeight="1" x14ac:dyDescent="0.25">
      <c r="I24" s="3"/>
      <c r="J24" s="3"/>
      <c r="K24" s="3"/>
      <c r="N24" s="2"/>
    </row>
    <row r="25" spans="9:14" ht="30" customHeight="1" x14ac:dyDescent="0.25">
      <c r="I25" s="3"/>
      <c r="J25" s="3"/>
      <c r="K25" s="3"/>
      <c r="N25" s="2"/>
    </row>
    <row r="26" spans="9:14" ht="30" customHeight="1" x14ac:dyDescent="0.25">
      <c r="I26" s="3"/>
      <c r="J26" s="3"/>
      <c r="K26" s="3"/>
      <c r="N26" s="2"/>
    </row>
    <row r="27" spans="9:14" ht="30" customHeight="1" x14ac:dyDescent="0.25">
      <c r="I27" s="3"/>
      <c r="J27" s="3"/>
      <c r="K27" s="3"/>
    </row>
    <row r="28" spans="9:14" ht="30" customHeight="1" x14ac:dyDescent="0.25">
      <c r="I28" s="3"/>
      <c r="J28" s="3"/>
      <c r="K28" s="3"/>
    </row>
    <row r="29" spans="9:14" ht="30" customHeight="1" x14ac:dyDescent="0.25">
      <c r="I29" s="3"/>
      <c r="J29" s="3"/>
      <c r="K29" s="3"/>
    </row>
    <row r="30" spans="9:14" ht="30" customHeight="1" x14ac:dyDescent="0.25">
      <c r="I30" s="3"/>
      <c r="J30" s="3"/>
      <c r="K30" s="3"/>
    </row>
    <row r="31" spans="9:14" ht="30" customHeight="1" x14ac:dyDescent="0.25">
      <c r="I31" s="3"/>
      <c r="J31" s="3"/>
      <c r="K31" s="3"/>
    </row>
    <row r="32" spans="9:14" ht="30" customHeight="1" x14ac:dyDescent="0.25">
      <c r="I32" s="3"/>
      <c r="J32" s="3"/>
      <c r="K32" s="3"/>
    </row>
    <row r="33" spans="1:11" ht="30" customHeight="1" x14ac:dyDescent="0.25">
      <c r="I33" s="3"/>
      <c r="J33" s="3"/>
      <c r="K33" s="3"/>
    </row>
    <row r="34" spans="1:11" ht="30" customHeight="1" x14ac:dyDescent="0.25">
      <c r="I34" s="3"/>
      <c r="J34" s="3"/>
      <c r="K34" s="3"/>
    </row>
    <row r="35" spans="1:11" ht="30" customHeight="1" x14ac:dyDescent="0.25">
      <c r="I35" s="3"/>
      <c r="J35" s="3"/>
      <c r="K35" s="3"/>
    </row>
    <row r="36" spans="1:11" s="16" customFormat="1" ht="30" customHeight="1" x14ac:dyDescent="0.25">
      <c r="A36" s="4"/>
      <c r="B36" s="4"/>
      <c r="C36" s="4"/>
      <c r="D36" s="4"/>
      <c r="E36" s="2"/>
      <c r="F36" s="2"/>
      <c r="G36" s="2"/>
      <c r="H36" s="2"/>
    </row>
    <row r="37" spans="1:11" s="16" customFormat="1" ht="30" customHeight="1" x14ac:dyDescent="0.25">
      <c r="A37" s="4"/>
      <c r="B37" s="4"/>
      <c r="C37" s="4"/>
      <c r="D37" s="4"/>
      <c r="E37" s="2"/>
      <c r="F37" s="2"/>
      <c r="G37" s="2"/>
      <c r="H37" s="2"/>
    </row>
    <row r="38" spans="1:11" s="16" customFormat="1" ht="30" customHeight="1" x14ac:dyDescent="0.25">
      <c r="A38" s="4"/>
      <c r="B38" s="4"/>
      <c r="C38" s="4"/>
      <c r="D38" s="4"/>
      <c r="E38" s="2"/>
      <c r="F38" s="2"/>
      <c r="G38" s="2"/>
      <c r="H38" s="2"/>
    </row>
    <row r="39" spans="1:11" s="16" customFormat="1" ht="30" customHeight="1" x14ac:dyDescent="0.25">
      <c r="A39" s="4"/>
      <c r="B39" s="4"/>
      <c r="C39" s="4"/>
      <c r="D39" s="4"/>
      <c r="E39" s="2"/>
      <c r="F39" s="2"/>
      <c r="G39" s="2"/>
      <c r="H39" s="2"/>
      <c r="I39" s="17"/>
    </row>
    <row r="40" spans="1:11" s="16" customFormat="1" ht="30" customHeight="1" x14ac:dyDescent="0.25">
      <c r="A40" s="4"/>
      <c r="B40" s="4"/>
      <c r="C40" s="4"/>
      <c r="D40" s="4"/>
      <c r="E40" s="2"/>
      <c r="F40" s="2"/>
      <c r="G40" s="2"/>
      <c r="H40" s="2"/>
    </row>
    <row r="41" spans="1:11" s="16" customFormat="1" ht="30" customHeight="1" x14ac:dyDescent="0.25">
      <c r="A41" s="4"/>
      <c r="B41" s="4"/>
      <c r="C41" s="4"/>
      <c r="D41" s="4"/>
      <c r="E41" s="2"/>
      <c r="F41" s="2"/>
      <c r="G41" s="2"/>
      <c r="H41" s="2"/>
    </row>
    <row r="42" spans="1:11" ht="30" customHeight="1" x14ac:dyDescent="0.25">
      <c r="I42" s="3"/>
      <c r="J42" s="3"/>
      <c r="K42" s="3"/>
    </row>
    <row r="43" spans="1:11" s="9" customFormat="1" ht="30" customHeight="1" x14ac:dyDescent="0.25">
      <c r="A43" s="4"/>
      <c r="B43" s="4"/>
      <c r="C43" s="4"/>
      <c r="D43" s="4"/>
      <c r="E43" s="2"/>
      <c r="F43" s="2"/>
      <c r="G43" s="2"/>
      <c r="H43" s="2"/>
      <c r="I43" s="10"/>
    </row>
  </sheetData>
  <mergeCells count="3">
    <mergeCell ref="A3:I3"/>
    <mergeCell ref="A1:H1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Sponsering Companies</vt:lpstr>
      <vt:lpstr>Coursewise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2022-11-15T11:04:40Z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